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M:\FinanceAdmin\Procurement Management Division\BID DOCUMENTS\BIDS 2022\2022-17 - ACTIVE - ITB - Purchase of Citywide Uniform\"/>
    </mc:Choice>
  </mc:AlternateContent>
  <xr:revisionPtr revIDLastSave="0" documentId="13_ncr:1_{7D332479-3C40-4322-AC4F-54D54054A5E0}" xr6:coauthVersionLast="47" xr6:coauthVersionMax="47" xr10:uidLastSave="{00000000-0000-0000-0000-000000000000}"/>
  <bookViews>
    <workbookView xWindow="-108" yWindow="-108" windowWidth="23256" windowHeight="12576" xr2:uid="{5CA84D7A-A9EF-479B-AA2E-334B28C337E1}"/>
  </bookViews>
  <sheets>
    <sheet name="Uniform Items &amp; Q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 l="1"/>
  <c r="C8" i="1" s="1"/>
  <c r="B209" i="1"/>
  <c r="B147" i="1"/>
  <c r="C147" i="1" s="1"/>
  <c r="B86" i="1"/>
  <c r="C86" i="1" s="1"/>
  <c r="B109" i="1"/>
  <c r="C109" i="1" s="1"/>
  <c r="B143" i="1"/>
  <c r="C143" i="1" s="1"/>
  <c r="B199" i="1"/>
  <c r="B200" i="1"/>
  <c r="B201" i="1"/>
  <c r="B202" i="1"/>
  <c r="B203" i="1"/>
  <c r="B204" i="1"/>
  <c r="B205" i="1"/>
  <c r="B206" i="1"/>
  <c r="B207" i="1"/>
  <c r="B208" i="1"/>
  <c r="B210" i="1"/>
  <c r="B211" i="1"/>
  <c r="B212" i="1"/>
  <c r="B213" i="1"/>
  <c r="B214" i="1"/>
  <c r="B198" i="1"/>
  <c r="B179" i="1"/>
  <c r="B180" i="1"/>
  <c r="B181" i="1"/>
  <c r="B182" i="1"/>
  <c r="B183" i="1"/>
  <c r="B184" i="1"/>
  <c r="B185" i="1"/>
  <c r="B186" i="1"/>
  <c r="B189" i="1"/>
  <c r="B190" i="1"/>
  <c r="B191" i="1"/>
  <c r="B192" i="1"/>
  <c r="B178" i="1"/>
  <c r="B135" i="1"/>
  <c r="C135" i="1" s="1"/>
  <c r="B136" i="1"/>
  <c r="C136" i="1" s="1"/>
  <c r="B137" i="1"/>
  <c r="C137" i="1" s="1"/>
  <c r="B138" i="1"/>
  <c r="C138" i="1" s="1"/>
  <c r="B139" i="1"/>
  <c r="C139" i="1" s="1"/>
  <c r="B140" i="1"/>
  <c r="C140" i="1" s="1"/>
  <c r="B141" i="1"/>
  <c r="C141" i="1" s="1"/>
  <c r="B142" i="1"/>
  <c r="C142" i="1" s="1"/>
  <c r="B144" i="1"/>
  <c r="C144" i="1" s="1"/>
  <c r="B145" i="1"/>
  <c r="B146" i="1"/>
  <c r="C146" i="1" s="1"/>
  <c r="B148" i="1"/>
  <c r="C148" i="1" s="1"/>
  <c r="B149" i="1"/>
  <c r="B150" i="1"/>
  <c r="B151" i="1"/>
  <c r="C151" i="1" s="1"/>
  <c r="B152" i="1"/>
  <c r="C152" i="1" s="1"/>
  <c r="B153" i="1"/>
  <c r="C153" i="1" s="1"/>
  <c r="B154" i="1"/>
  <c r="C154" i="1" s="1"/>
  <c r="B155" i="1"/>
  <c r="B156" i="1"/>
  <c r="C156" i="1" s="1"/>
  <c r="B157" i="1"/>
  <c r="C157" i="1" s="1"/>
  <c r="B158" i="1"/>
  <c r="C158" i="1" s="1"/>
  <c r="B159" i="1"/>
  <c r="C159" i="1" s="1"/>
  <c r="B160" i="1"/>
  <c r="C160" i="1" s="1"/>
  <c r="B161" i="1"/>
  <c r="C161" i="1" s="1"/>
  <c r="B162" i="1"/>
  <c r="C162" i="1" s="1"/>
  <c r="B163" i="1"/>
  <c r="C163" i="1" s="1"/>
  <c r="B164" i="1"/>
  <c r="C164" i="1" s="1"/>
  <c r="B165" i="1"/>
  <c r="B166" i="1"/>
  <c r="C166" i="1" s="1"/>
  <c r="B167" i="1"/>
  <c r="C167" i="1" s="1"/>
  <c r="B168" i="1"/>
  <c r="C168" i="1" s="1"/>
  <c r="B169" i="1"/>
  <c r="C169" i="1" s="1"/>
  <c r="B134" i="1"/>
  <c r="C134" i="1" s="1"/>
  <c r="B106" i="1"/>
  <c r="C106" i="1" s="1"/>
  <c r="B107" i="1"/>
  <c r="C107" i="1" s="1"/>
  <c r="B108" i="1"/>
  <c r="C108" i="1" s="1"/>
  <c r="B110" i="1"/>
  <c r="C110" i="1" s="1"/>
  <c r="B111" i="1"/>
  <c r="C111" i="1" s="1"/>
  <c r="B112" i="1"/>
  <c r="C112" i="1" s="1"/>
  <c r="B113" i="1"/>
  <c r="C113" i="1" s="1"/>
  <c r="B114" i="1"/>
  <c r="C114" i="1" s="1"/>
  <c r="B115" i="1"/>
  <c r="C115" i="1" s="1"/>
  <c r="B116" i="1"/>
  <c r="C116" i="1" s="1"/>
  <c r="B117" i="1"/>
  <c r="C117" i="1" s="1"/>
  <c r="B118" i="1"/>
  <c r="C118" i="1" s="1"/>
  <c r="B119" i="1"/>
  <c r="C119" i="1" s="1"/>
  <c r="B120" i="1"/>
  <c r="C120" i="1" s="1"/>
  <c r="B121" i="1"/>
  <c r="C121" i="1" s="1"/>
  <c r="B122" i="1"/>
  <c r="C122" i="1" s="1"/>
  <c r="B123" i="1"/>
  <c r="C123" i="1" s="1"/>
  <c r="B124" i="1"/>
  <c r="C124" i="1" s="1"/>
  <c r="B125" i="1"/>
  <c r="C125" i="1" s="1"/>
  <c r="B126" i="1"/>
  <c r="C126" i="1" s="1"/>
  <c r="B127" i="1"/>
  <c r="C127" i="1" s="1"/>
  <c r="B128" i="1"/>
  <c r="C128" i="1" s="1"/>
  <c r="B129" i="1"/>
  <c r="C129" i="1" s="1"/>
  <c r="B105" i="1"/>
  <c r="C105" i="1" s="1"/>
  <c r="B9" i="1"/>
  <c r="C9" i="1" s="1"/>
  <c r="B10" i="1"/>
  <c r="C10" i="1" s="1"/>
  <c r="B11" i="1"/>
  <c r="C11" i="1" s="1"/>
  <c r="B12" i="1"/>
  <c r="C12" i="1" s="1"/>
  <c r="B13" i="1"/>
  <c r="C13" i="1" s="1"/>
  <c r="B14" i="1"/>
  <c r="C14" i="1" s="1"/>
  <c r="B15" i="1"/>
  <c r="C15" i="1" s="1"/>
  <c r="B16" i="1"/>
  <c r="C16" i="1" s="1"/>
  <c r="B17" i="1"/>
  <c r="C17" i="1" s="1"/>
  <c r="B18" i="1"/>
  <c r="C18" i="1" s="1"/>
  <c r="B19" i="1"/>
  <c r="C19" i="1" s="1"/>
  <c r="B20" i="1"/>
  <c r="C20" i="1" s="1"/>
  <c r="B21" i="1"/>
  <c r="C21" i="1" s="1"/>
  <c r="B22" i="1"/>
  <c r="C22" i="1" s="1"/>
  <c r="B23" i="1"/>
  <c r="C23" i="1" s="1"/>
  <c r="B24" i="1"/>
  <c r="C24" i="1" s="1"/>
  <c r="B25" i="1"/>
  <c r="C25" i="1" s="1"/>
  <c r="B26" i="1"/>
  <c r="C26" i="1" s="1"/>
  <c r="B27" i="1"/>
  <c r="C27" i="1" s="1"/>
  <c r="B28" i="1"/>
  <c r="C28" i="1" s="1"/>
  <c r="B29" i="1"/>
  <c r="C29" i="1" s="1"/>
  <c r="B30" i="1"/>
  <c r="C30" i="1" s="1"/>
  <c r="B31" i="1"/>
  <c r="C31" i="1" s="1"/>
  <c r="B32" i="1"/>
  <c r="B33" i="1"/>
  <c r="C33" i="1" s="1"/>
  <c r="B34" i="1"/>
  <c r="C34" i="1" s="1"/>
  <c r="B35" i="1"/>
  <c r="C35" i="1" s="1"/>
  <c r="B36" i="1"/>
  <c r="B37" i="1"/>
  <c r="C37" i="1" s="1"/>
  <c r="B38" i="1"/>
  <c r="B39" i="1"/>
  <c r="C39" i="1" s="1"/>
  <c r="B40" i="1"/>
  <c r="C40" i="1" s="1"/>
  <c r="B41" i="1"/>
  <c r="B42" i="1"/>
  <c r="C42" i="1" s="1"/>
  <c r="B43" i="1"/>
  <c r="C43" i="1" s="1"/>
  <c r="B44" i="1"/>
  <c r="C44" i="1" s="1"/>
  <c r="B45" i="1"/>
  <c r="C45" i="1" s="1"/>
  <c r="B46" i="1"/>
  <c r="C46" i="1" s="1"/>
  <c r="B47" i="1"/>
  <c r="C47" i="1" s="1"/>
  <c r="B48" i="1"/>
  <c r="B49" i="1"/>
  <c r="C49" i="1" s="1"/>
  <c r="B50" i="1"/>
  <c r="C50" i="1" s="1"/>
  <c r="B51" i="1"/>
  <c r="C51" i="1" s="1"/>
  <c r="B52" i="1"/>
  <c r="C52" i="1" s="1"/>
  <c r="B53" i="1"/>
  <c r="C53" i="1" s="1"/>
  <c r="B54" i="1"/>
  <c r="C54" i="1" s="1"/>
  <c r="B55" i="1"/>
  <c r="C55" i="1" s="1"/>
  <c r="B56" i="1"/>
  <c r="C56" i="1" s="1"/>
  <c r="B57" i="1"/>
  <c r="C57" i="1" s="1"/>
  <c r="B58" i="1"/>
  <c r="C58" i="1" s="1"/>
  <c r="B59" i="1"/>
  <c r="C59" i="1" s="1"/>
  <c r="B60" i="1"/>
  <c r="C60" i="1" s="1"/>
  <c r="B61" i="1"/>
  <c r="C61" i="1" s="1"/>
  <c r="B62" i="1"/>
  <c r="B63" i="1"/>
  <c r="B64" i="1"/>
  <c r="C64" i="1" s="1"/>
  <c r="B65" i="1"/>
  <c r="C65" i="1" s="1"/>
  <c r="B66" i="1"/>
  <c r="C66" i="1" s="1"/>
  <c r="B67" i="1"/>
  <c r="C67" i="1" s="1"/>
  <c r="B68" i="1"/>
  <c r="C68" i="1" s="1"/>
  <c r="B69" i="1"/>
  <c r="C69" i="1" s="1"/>
  <c r="B70" i="1"/>
  <c r="C70" i="1" s="1"/>
  <c r="B71" i="1"/>
  <c r="C71" i="1" s="1"/>
  <c r="B72" i="1"/>
  <c r="C72" i="1" s="1"/>
  <c r="B73" i="1"/>
  <c r="C73" i="1" s="1"/>
  <c r="B74" i="1"/>
  <c r="C74" i="1" s="1"/>
  <c r="B75" i="1"/>
  <c r="B76" i="1"/>
  <c r="C76" i="1" s="1"/>
  <c r="B77" i="1"/>
  <c r="C77" i="1" s="1"/>
  <c r="B78" i="1"/>
  <c r="C78" i="1" s="1"/>
  <c r="B79" i="1"/>
  <c r="C79" i="1" s="1"/>
  <c r="B80" i="1"/>
  <c r="C80" i="1" s="1"/>
  <c r="B81" i="1"/>
  <c r="C81" i="1" s="1"/>
  <c r="B82" i="1"/>
  <c r="C82" i="1" s="1"/>
  <c r="B83" i="1"/>
  <c r="C83" i="1" s="1"/>
  <c r="B84" i="1"/>
  <c r="C84" i="1" s="1"/>
  <c r="B85" i="1"/>
  <c r="C85" i="1" s="1"/>
  <c r="B87" i="1"/>
  <c r="C87" i="1" s="1"/>
  <c r="B88" i="1"/>
  <c r="B89" i="1"/>
  <c r="C89" i="1" s="1"/>
  <c r="B90" i="1"/>
  <c r="C90" i="1" s="1"/>
  <c r="B91" i="1"/>
  <c r="C91" i="1" s="1"/>
  <c r="B92" i="1"/>
  <c r="C92" i="1" s="1"/>
  <c r="B93" i="1"/>
  <c r="C93" i="1" s="1"/>
  <c r="B94" i="1"/>
  <c r="C94" i="1" s="1"/>
  <c r="B95" i="1"/>
  <c r="C95" i="1" s="1"/>
  <c r="B96" i="1"/>
  <c r="C96" i="1" s="1"/>
</calcChain>
</file>

<file path=xl/sharedStrings.xml><?xml version="1.0" encoding="utf-8"?>
<sst xmlns="http://schemas.openxmlformats.org/spreadsheetml/2006/main" count="676" uniqueCount="430">
  <si>
    <t>DESCRIPTION</t>
  </si>
  <si>
    <t>SIZE</t>
  </si>
  <si>
    <t>UNIT PRICE</t>
  </si>
  <si>
    <t>S - XL
2XL - 4XL</t>
  </si>
  <si>
    <t>28 - 42
44 - 60</t>
  </si>
  <si>
    <t>ITEM NO.</t>
  </si>
  <si>
    <t>EXTENDED PRICE</t>
  </si>
  <si>
    <t>OGIO - LOG122</t>
  </si>
  <si>
    <t>Red Kap - SC30</t>
  </si>
  <si>
    <t>Red Kap - SR70</t>
  </si>
  <si>
    <t>Red Kap - SP14</t>
  </si>
  <si>
    <t>Port Authority - S608</t>
  </si>
  <si>
    <t>Horace Small - HS1115</t>
  </si>
  <si>
    <t>Red Kap - SC40</t>
  </si>
  <si>
    <t>Red Kap - SP24</t>
  </si>
  <si>
    <t>Red Kap - SR60</t>
  </si>
  <si>
    <t>Port Authority - S508</t>
  </si>
  <si>
    <t>Devon &amp; Jones - DG20L</t>
  </si>
  <si>
    <t>Dickies - 574</t>
  </si>
  <si>
    <t>Horace Small - HS1211</t>
  </si>
  <si>
    <t>Edwards - 5280</t>
  </si>
  <si>
    <t>Bulwark - SMU4</t>
  </si>
  <si>
    <t>Port Authority - L608</t>
  </si>
  <si>
    <t>Horace Small - HS1168</t>
  </si>
  <si>
    <t>ESTIMATED ANNUAL QUANTITIES</t>
  </si>
  <si>
    <t>Red Kap - SK02</t>
  </si>
  <si>
    <t>Red Kap - 7702</t>
  </si>
  <si>
    <t>Port Authority - L508</t>
  </si>
  <si>
    <t>Edwards - 5230</t>
  </si>
  <si>
    <t>Port Authority - L612</t>
  </si>
  <si>
    <t>Port Authority - S646</t>
  </si>
  <si>
    <t>Horace Small - HS1269</t>
  </si>
  <si>
    <t>Port Authority - S664</t>
  </si>
  <si>
    <t>Port Authority - W101</t>
  </si>
  <si>
    <t>Port Authority - W643</t>
  </si>
  <si>
    <t>Port Authority - L500LS</t>
  </si>
  <si>
    <t>Port Authority - L570</t>
  </si>
  <si>
    <t>Port Authority - L663</t>
  </si>
  <si>
    <t>Port Authority - L664</t>
  </si>
  <si>
    <t>Port Authority - K555</t>
  </si>
  <si>
    <t>Port Authority - L555</t>
  </si>
  <si>
    <t>Port Authority - LK111</t>
  </si>
  <si>
    <t>Edwards - 5530</t>
  </si>
  <si>
    <t>Sport-Tek - ST400LS</t>
  </si>
  <si>
    <t>Red House - RH80</t>
  </si>
  <si>
    <t>Sport-Tek - LST685</t>
  </si>
  <si>
    <t>Sport-Tek - LST650</t>
  </si>
  <si>
    <t>Ultraclub - 8210</t>
  </si>
  <si>
    <t>Harriton - M315</t>
  </si>
  <si>
    <t>Harriton - M315W</t>
  </si>
  <si>
    <t>Jerzees - 29M</t>
  </si>
  <si>
    <t>Jerzees - 436</t>
  </si>
  <si>
    <t>Cornerstone - CS410</t>
  </si>
  <si>
    <t>Cornerstone - CS411</t>
  </si>
  <si>
    <t>BRAND/ MODEL NO.</t>
  </si>
  <si>
    <t>Port Authority - S663</t>
  </si>
  <si>
    <t>Port Authority - K500P</t>
  </si>
  <si>
    <t xml:space="preserve">Sport-Tex STC17 </t>
  </si>
  <si>
    <t>XS-S/M-L/XL</t>
  </si>
  <si>
    <t>Port Authority - L640</t>
  </si>
  <si>
    <t>XS - XL
2XL - 4XL</t>
  </si>
  <si>
    <t>Port Authority - S640</t>
  </si>
  <si>
    <t>Port Authority - K528</t>
  </si>
  <si>
    <t>Port Authority - K500</t>
  </si>
  <si>
    <t>Port Authority - L500</t>
  </si>
  <si>
    <t>S - XL
2XL - 3XL</t>
  </si>
  <si>
    <t>5-14</t>
  </si>
  <si>
    <t>7-15</t>
  </si>
  <si>
    <t>S/M, L/XL</t>
  </si>
  <si>
    <t>Big Accessories
BX016</t>
  </si>
  <si>
    <t>Port Authority - L659</t>
  </si>
  <si>
    <t xml:space="preserve">Crown Cap with top button and six sewn eyelets, contrast color underbill, sweatband and tape seams, fabric closure with silver buckle and hideaway closure. Pre-curved bill has four rows of stitching. </t>
  </si>
  <si>
    <t>OGIO-LOG132</t>
  </si>
  <si>
    <t>OGIO-LOG136</t>
  </si>
  <si>
    <t>Port Authority - F222</t>
  </si>
  <si>
    <t>Port Authority - L222</t>
  </si>
  <si>
    <t>Port Authority - F217</t>
  </si>
  <si>
    <t>Red Kap - PT20</t>
  </si>
  <si>
    <t>Red Kap - PC20</t>
  </si>
  <si>
    <t>Red Kap - PT50</t>
  </si>
  <si>
    <t>Red Kap - PT60</t>
  </si>
  <si>
    <t>Red Kap - PT88</t>
  </si>
  <si>
    <t>Red Kap - PZ20</t>
  </si>
  <si>
    <t>Red Kap - PC76</t>
  </si>
  <si>
    <t>Red Kap - PZ33</t>
  </si>
  <si>
    <t>Red Kap - PC45</t>
  </si>
  <si>
    <t>Red Kap - PT59</t>
  </si>
  <si>
    <t>Red Kap - PT26</t>
  </si>
  <si>
    <t>Red Kap - PC26</t>
  </si>
  <si>
    <t>Red Kap - PC86</t>
  </si>
  <si>
    <t>Red Kap - PT4A</t>
  </si>
  <si>
    <t>Propper - F-5252</t>
  </si>
  <si>
    <t>Propper - F-5253</t>
  </si>
  <si>
    <t>Dickies - LP72</t>
  </si>
  <si>
    <t>Edwards - 8465</t>
  </si>
  <si>
    <t>Edwards - 8568</t>
  </si>
  <si>
    <t>Harriton - M775</t>
  </si>
  <si>
    <t>Jerzees - 4999 MR</t>
  </si>
  <si>
    <t>Jerzees - 996 MR</t>
  </si>
  <si>
    <t>Jerzees - 995 MR</t>
  </si>
  <si>
    <t>Jerzees - 562 MR</t>
  </si>
  <si>
    <t>Port Authority - J317</t>
  </si>
  <si>
    <t>Port Authority - L217</t>
  </si>
  <si>
    <t>Port Authority - LM2000</t>
  </si>
  <si>
    <t>Port Authority - L807</t>
  </si>
  <si>
    <t>Port Authority - LSW289</t>
  </si>
  <si>
    <t>Port Authority - LSW415</t>
  </si>
  <si>
    <t>Port Authority - L543</t>
  </si>
  <si>
    <t>Port Authority - J333</t>
  </si>
  <si>
    <t>Port Authority - L333</t>
  </si>
  <si>
    <t>Port Authority - L515</t>
  </si>
  <si>
    <t>Red Kap - JT38</t>
  </si>
  <si>
    <t>Tri-Mountain - J5308</t>
  </si>
  <si>
    <t>Anvil - 176</t>
  </si>
  <si>
    <t>Boston Leather - 17222</t>
  </si>
  <si>
    <t>Boston Leather - 18224</t>
  </si>
  <si>
    <t>Nissun Cap - TMNB</t>
  </si>
  <si>
    <t>Tru-Spec - GEN-II</t>
  </si>
  <si>
    <t>Ultra Club - 8113</t>
  </si>
  <si>
    <t>Ultra Club - 8130</t>
  </si>
  <si>
    <t>Ultra Club - 8102</t>
  </si>
  <si>
    <t>Wolverine - W10633</t>
  </si>
  <si>
    <t>Timberland - A1Q8V</t>
  </si>
  <si>
    <t>Timberland - A1S5M</t>
  </si>
  <si>
    <t>SporTek - STC22</t>
  </si>
  <si>
    <t>Port Authority - L298</t>
  </si>
  <si>
    <t>Port Authority - L646</t>
  </si>
  <si>
    <t>Port Authority - S638</t>
  </si>
  <si>
    <t>Port Authority - L562</t>
  </si>
  <si>
    <t>Port Authority - LW701</t>
  </si>
  <si>
    <t>Port Authority - LW702</t>
  </si>
  <si>
    <t>Port Authority - LK682</t>
  </si>
  <si>
    <t>Port Authority - LK583</t>
  </si>
  <si>
    <t>Port Authority - J730</t>
  </si>
  <si>
    <t>OGIO - LOG111</t>
  </si>
  <si>
    <t>Sport-Tek - K467</t>
  </si>
  <si>
    <t>Port Authority - LST550</t>
  </si>
  <si>
    <t>5.11 Tactical - 41192</t>
  </si>
  <si>
    <t>Port Authority - L540</t>
  </si>
  <si>
    <t>5.11 Stryke - 73327</t>
  </si>
  <si>
    <t>5.11 Stryke - 74369</t>
  </si>
  <si>
    <t>5.11 Tactical - 48372</t>
  </si>
  <si>
    <t>Port Authority - L901</t>
  </si>
  <si>
    <t>Port Authority - J901</t>
  </si>
  <si>
    <t>5.11 Tactical - 12430</t>
  </si>
  <si>
    <t>4 -14</t>
  </si>
  <si>
    <t>S- XXL</t>
  </si>
  <si>
    <t>5.11 Tactical - 59568</t>
  </si>
  <si>
    <t>Port Authority -LK5431</t>
  </si>
  <si>
    <t>Port Authority - L904</t>
  </si>
  <si>
    <t>Port Authority - LK5434</t>
  </si>
  <si>
    <t>Port Authority - L231</t>
  </si>
  <si>
    <t>Dickies - WP598</t>
  </si>
  <si>
    <t>Dickies - LP700</t>
  </si>
  <si>
    <t>Dickies - LP600</t>
  </si>
  <si>
    <t>Van Heusen - 59800</t>
  </si>
  <si>
    <t>Van Heusen - 59850</t>
  </si>
  <si>
    <t>Van Heusen - 56800</t>
  </si>
  <si>
    <t>Van Heusen - 56850</t>
  </si>
  <si>
    <t>Edwards - 1077</t>
  </si>
  <si>
    <t>Edwards - 1027</t>
  </si>
  <si>
    <t>Edwards - 5027</t>
  </si>
  <si>
    <t>Edwards - 5077</t>
  </si>
  <si>
    <t>Sport-Tek - ST680</t>
  </si>
  <si>
    <t>Sport-Tek - LST681</t>
  </si>
  <si>
    <t xml:space="preserve">Devon &amp; Jones - DP181W </t>
  </si>
  <si>
    <t>New Era - NE201</t>
  </si>
  <si>
    <t>OS</t>
  </si>
  <si>
    <t>Port Authority - JP54</t>
  </si>
  <si>
    <t>XS - XL
2XL - 6XL</t>
  </si>
  <si>
    <t>Edwards - HB00</t>
  </si>
  <si>
    <t>Port Authority - C920</t>
  </si>
  <si>
    <t>Nike - 746099</t>
  </si>
  <si>
    <t>OGIO - LOG104</t>
  </si>
  <si>
    <t>OGIO - LOG130</t>
  </si>
  <si>
    <t>Port Authority - L665</t>
  </si>
  <si>
    <t>Port Authority - L510</t>
  </si>
  <si>
    <t>Port Authority - L7710</t>
  </si>
  <si>
    <t>Port Authority - LW380</t>
  </si>
  <si>
    <t>Port Authority - LW644</t>
  </si>
  <si>
    <t>Port Authority - W100</t>
  </si>
  <si>
    <t>Jerzees - 4528M</t>
  </si>
  <si>
    <t>Sport-Tek - JST70</t>
  </si>
  <si>
    <t>Red Wing - 5611</t>
  </si>
  <si>
    <t>M 7-12, 13, 14              WW 8-12, 13</t>
  </si>
  <si>
    <t>Red Wing - 2411</t>
  </si>
  <si>
    <t>6-16</t>
  </si>
  <si>
    <t>Red Wing - 3532</t>
  </si>
  <si>
    <t>Red Wing - 6614</t>
  </si>
  <si>
    <t>Red Wing - 6617</t>
  </si>
  <si>
    <t>Red Wing - 83642</t>
  </si>
  <si>
    <t>8-14</t>
  </si>
  <si>
    <t>EXHIBIT B - PRICING SHEET</t>
  </si>
  <si>
    <t>7-14</t>
  </si>
  <si>
    <t>5-11</t>
  </si>
  <si>
    <t>7-13</t>
  </si>
  <si>
    <t xml:space="preserve">Florsheim FS2000 Coronis </t>
  </si>
  <si>
    <t>Building</t>
  </si>
  <si>
    <t>Public Works</t>
  </si>
  <si>
    <t>Parks</t>
  </si>
  <si>
    <t>IT</t>
  </si>
  <si>
    <t>Sport-Tek - ST650</t>
  </si>
  <si>
    <t>City Manager</t>
  </si>
  <si>
    <t>Code Enforcement</t>
  </si>
  <si>
    <t>Public Affairs</t>
  </si>
  <si>
    <t>Planning and Zoning</t>
  </si>
  <si>
    <t>OGIO - LOG105</t>
  </si>
  <si>
    <t>Human Resources</t>
  </si>
  <si>
    <t>Finance</t>
  </si>
  <si>
    <t>City Clerk / Mayor &amp; Council</t>
  </si>
  <si>
    <t>S - XL
2XL - 6XL</t>
  </si>
  <si>
    <t>XS - XL
2XL - 3XL</t>
  </si>
  <si>
    <t>Battle OPS - BOP 6002</t>
  </si>
  <si>
    <t>CAT Footwear Provoke Mid Waterproof Alloy P91316</t>
  </si>
  <si>
    <t xml:space="preserve">Skechers 76550 </t>
  </si>
  <si>
    <t>Wolverine Chainhand Steel - W10916</t>
  </si>
  <si>
    <t>Procurement</t>
  </si>
  <si>
    <t>GROUP 1 - SHIRTS AND POLOS</t>
  </si>
  <si>
    <t>GROUP 2 - PANTS AND SHORTS</t>
  </si>
  <si>
    <t>GROUP 3 - JACKETS AND OUTERWEAR</t>
  </si>
  <si>
    <t>GROUP 4 - ACCESSORIES AND MISCELLANEOUS</t>
  </si>
  <si>
    <t>GROUP 5 - SHOES AND BOOTS</t>
  </si>
  <si>
    <t>ITB NO. 2022-17 - CITYWIDE NON-SWORN UNIFORMS</t>
  </si>
  <si>
    <t>Port Authority - L317</t>
  </si>
  <si>
    <t>Dickies - LP817</t>
  </si>
  <si>
    <t xml:space="preserve">Men’s, Pants, Industrial Flat Front, Comfort Waist, Relaxed Fit, 7.75 oz. Vat Dyed Twill, 65% polyester/ 35% cotton, Enhanced durability, Reinforced deep front pockets. Resists wrinkles, Easy care stain release, Clean finish blindstitch hem (except unhemmed sizes), Staydark technology, Hidden expandable comfort waistband, Left back pocket has button closure. </t>
  </si>
  <si>
    <t>Sport-Tek - LST680</t>
  </si>
  <si>
    <t>Women’s, PosiCharge® Micro-Mesh Polo Shirt, Short Sleeve, 4oz., 100% Polyester double mesh with PosiCharge technology, Partially made from recycled coffee grounds, Contrast neck taping, Tag-free label, Self-fabric collar, 3-button Y-placket with dyed-to-match buttons, Set-in, open hem sleeves.</t>
  </si>
  <si>
    <t>Port Authority - TLJP54</t>
  </si>
  <si>
    <t>Men’s, Short Sleeve, Helios Polo, Dry-fit polo, 100% polyester, jersey, 4.5 oz., Anti-odor, 3-Hole Melamine Buttons, Moisture Wicking, Pen Pocket At Left Sleeve, Quick Drying, Shoulder Mic Pockets, Snag-Resistant Fabric, Sunglass Loop At Placket.</t>
  </si>
  <si>
    <t xml:space="preserve">Men’s, Dress Uniform Shirt, Cooltouch, Flame-resistant, 48% Modacrylic/ 37% Lyocell/ 15% Aramid, 5.8 oz., Banded topstitched collar, Two chest pockets with button flap closures sewn-in pencil stall, Placket front with button closure, Tailored sleeve placket, topstitched cuffs with button closures and straight back yoke. </t>
  </si>
  <si>
    <t>Men’s, Snag-Proof Tactical Polo,6.6-ounce, 100% snag-proof polyester, Double-needle stitching throughout, Tag-free label, Flat knit collar, 3-button placket with dyed-to-match buttons, Mic clips at center placket and shoulders, Raglan sleeves, Reinforced dual pen pockets on left sleeve, Side vents.</t>
  </si>
  <si>
    <t xml:space="preserve">Women’s, Snag Proof Work Polo, Short Sleeve, 6.6oz., 100% Polyester, Traditional, Double-needle stitching throughout, Tag-free label, Flat knit collar, 3-button placket with dyed-to-match buttons, Mic clips at center placket and shoulders, Raglan sleeves, reinforced dual pen pockets on left sleeve, Side vents.  </t>
  </si>
  <si>
    <t xml:space="preserve">Men’s, Long Sleeve Polo, CrownLux Performance™, Plaited, 5oz./yd2 / 172 gsm, 100% polyester face plaited to 60% polyester, 40% cotton back (total overall garment 61% polyester, 39% cotton), Proprietary dual-sided mesh pique knit constructed of fine denier wicking polyester on the outside and soft-as-cotton wicking blend on the inside, Moisture-wicking performance with UV 15-39 protection, Matching flat knit collar, Side vents, Dyed-to-match 3 button placket. </t>
  </si>
  <si>
    <t xml:space="preserve">Men’s, Work Shirt, Long Sleeve, 5.25oz. Twill, 65% Polyester/35% Cotton, Moisture wicking, Pencil division in left chest pocket, Doghouse sleeve plackets, Easy-care stain release, non-break melamine buttons. </t>
  </si>
  <si>
    <t xml:space="preserve">Women’s, Long Sleeve, Easy Care Poplin, 65% Polyester/ 35% Cotton; 4.0/4.25oz., Button-down collar, Wood tone buttons, left chest pocket, Fabric wicks moisture, Soil release and wrinkle resistant. </t>
  </si>
  <si>
    <t>XXS - XL
2XL - 3XL</t>
  </si>
  <si>
    <t xml:space="preserve">Women’s, Work Shirt, Short Sleeve, 65% poly/35% cotton; 4.0/4.25oz., Poplin, Button down collar, Wood tone buttons and left chest pocket, Fabric wicks moisture, Soil release and wrinkle resistant. </t>
  </si>
  <si>
    <t xml:space="preserve">Women’s, Soft touch Pique Polo Golf Shirt, Short Sleeve, 100% Cotton; 6.8oz., Rib knit curl free stay collar, Shrink and fade resistant, 4-button placket, Soil release finish. </t>
  </si>
  <si>
    <t xml:space="preserve">Men's, Oxford Long Sleeve Shirt, 60% Cotton/40% Polyester; 4.4oz, Performance oxford long sleeve dress shirt, Button down collar and left chest pocket, Full cut with back box pleat, Two button adjustable cuff, Wrinkle resistant and soil release finish, Industrial launder, or machine washable. </t>
  </si>
  <si>
    <t xml:space="preserve">Men's, Short Sleeve Oxford Shirt, 60% Cotton/40% Polyester; 4.4oz, Performance oxford short sleeve dress shirt, Button down collar and left chest pocket, Full cut with back box pleat, Wrinkle resistant and soil release finish, Industrial launder, or machine washable. </t>
  </si>
  <si>
    <t xml:space="preserve">Women's, Short Sleeve Oxford Shirt, 60% cotton/40% polyester; 4.4oz, Performance oxford short sleeve blouse, Button down collar and left chest pocket, Full cut with back box pleat, Wrinkle resistant and soil release finish, Laundry friendly. </t>
  </si>
  <si>
    <t>Women's, Long Sleeve Oxford Shirt, 60% cotton/40% polyester; 4.4oz, Performance oxford long sleeve blouse, Button down collar and left chest pocket, Full cut with back box pleat, Two button adjustable cuff, Wrinkle resistant and soil release finish, Laundry friendly</t>
  </si>
  <si>
    <t xml:space="preserve">Men’s, Polytech Polo Shirt, 4oz., 100% Polyester, Performance. Anti-microbial, anti-static, anti-odor properties with UPF 50. Bottom hem double-needle topstitching, side vents. Inside neck is clean finished with self-fabric tape. Side seamed. Set-in sleeves. Heat-absorbing capacity for decorating purposes. Three-button placket with flat knit collar. </t>
  </si>
  <si>
    <t xml:space="preserve">Women’s, Polytech Polo, Short Sleeve, 100% Polyester, Button closure, Machine Wash, 100% polyester, and -static, Quick dry, breathable &amp; side seamed, Double-needle topstitch, Self-fabric neck tape. </t>
  </si>
  <si>
    <t xml:space="preserve">Men’s, Poplin Long Sleeve Shirt, New Dimension Stretch Dress Shirt, Fabric Weight 4.5 oz., 65% Poly/ 35% Cotton, Neck Size 17-1/2 In., Fits Chest Size 54 In., Sleeve Length 33 In., Length 33 In., Pockets 2. </t>
  </si>
  <si>
    <t>S - XL
2XL</t>
  </si>
  <si>
    <t xml:space="preserve">Men’s, Poplin Short Sleeve, Work Shirt, 65% polyester/35% cotton, 4.25oz. Stretch Poplin, Break-Resistant Melamine Buttons, Metal Button Feature on Navy Poplin Styles, Collar Convertible, Pre-Cured, Soil-Release, Heavy-Duty in Collar, Epaulets and Pocket Flaps, Pleated Pockets, Scalloped Flaps with Hook &amp; Loop Closure, Mechanical Stretch. </t>
  </si>
  <si>
    <t>Women’s, Poplin Long Sleeve Shirt, New Dimension Stretch Dress Shirt, 65% polyester/35% cotton, Break-Resistant Melamine Buttons, Banded Collar, Two-Button Cuff with Button-Sleeve Placket, Pre-Cured, Soil-Release, Heavy-Duty in Collar, Epaulets, Pocket Flaps and Cuffs, Pleated Pockets, Scalloped Flaps with Hook &amp; Loop Closure</t>
  </si>
  <si>
    <t xml:space="preserve">Women’s, Poplin Short Sleeve, Work Shirt, 4.5oz, 55% Cotton/45 Polyester, Traditional, Open collar, Dyed-to-match buttons, Adjustable cuffs, Pleated Pockets, Scalloped Flaps with Hook &amp; Loop Closure. </t>
  </si>
  <si>
    <t xml:space="preserve">Men’s, Pocket Polo, 50% Cotton/50% Polyester, Button closure, Spot Shield stain-resistant treatment, Two-button placket with bottom box stitched reinforcement, Pearlized buttons with durable cross-stitching, Welt-knit collar. </t>
  </si>
  <si>
    <t xml:space="preserve">Uni-Sex, Tee Shirt, Short Sleeve, 5.6oz., 50% Cotton/50% Polyester, Advanced moisture management performance, Tear-away label, Seamless 1x1 rib knit crew collar, Double-needle cover stitching on front neck, Shoulder-to-shoulder taping, Double-needle sleeves and hem. </t>
  </si>
  <si>
    <t>S - XL
2XL - 5XL</t>
  </si>
  <si>
    <t xml:space="preserve">Men’s, Dri-FIT Solid Icon Pique Modern Fit Polo, 4.7oz, 100% polyester pique Dri-FIT fabric, Dri-FIT moisture management technology achieves maximum comfort, while an iconic look gives this pique polo modern style, Design details include a self-fabric collar, dyed-to-match buttons and open hem sleeves, Three-button placket The contrast Swoosh design trademark is embroidered on the left sleeve. </t>
  </si>
  <si>
    <t xml:space="preserve">Women’s, Gauge Polo, Cuffed 3/4 Sleeve, 5.9oz., 94% Polyester/6% Spandex jersey with stay-cool wicking technology, Self-fabric rounded button-down collar with collar stand, 7-button placket with metal buttons, Pleat at back yoke, Button on back of collar, Double-needle stitching on placket, shoulders, yoke, sleeves and hem. </t>
  </si>
  <si>
    <t xml:space="preserve">Women’s, Jewel Henley, 3/4 Sleeve, 5oz, 100% poly pique with stay-cool wicking technology, OGIO heat transfer label for tag-free comfort, Self-fabric collar, 6-button placket with dyed-to-match OGIO buttons, Set-in, open hem sleeves, O heat transfer on left hem. </t>
  </si>
  <si>
    <t xml:space="preserve">Women’s, Glam Polo, 4.6oz, 100% double knit poly mesh with stay-cool wicking technology, Self-fabric collar, OGIO jacquard neck tape, OGIO heat transfer label for tag-free comfort, 3-snap y-placket with O debossed metal snaps, OGIO badge at hem. </t>
  </si>
  <si>
    <t xml:space="preserve">Women’s, Metro Polo, 4.4oz, 95/5 polyester/spandex closed-hole mesh with stay-cool wicking technology, OGIO heat transfer label for tag-free comfort, Self-fabric collar, open placket and piping, OGIO stretch neck tape, Pleat at back yoke, Woven OGIO badge at right back shoulder, Set-in, open hem sleeves, Textured O heat transfer at left hem. </t>
  </si>
  <si>
    <t xml:space="preserve">Women’s, Fuse Henley, 3/4 Sleeve, 5.9oz, 96/4 poly/spandex pique with stay-cool wicking technology, OGIO heat transfer label for tag-free comfort, Self-fabric collar, Set-in, open hem sleeves, 6-button welded placket with black reflective, welded button holes and dyed-to-match, debossed O buttons, Front and back princess seams, Black reflective welding on front shoulders, Black reflective O heat transfer at left hem, Tulip-shaped hem. </t>
  </si>
  <si>
    <t xml:space="preserve">Women’s, Tread Henley, Short Sleeve, 4.6oz, 73/21/6 cotton/poly/spandex jacquard jersey with stay-cool wicking technology, OGIO heat transfer label for tag-free comfort, 6-button placket with flat metal buttons, Front princess seams, Pleat at back yoke, Contrast cover stitching on back yoke and at buttonholes, Set-in, open hem sleeves, Rubber heat transfer O at left hem. </t>
  </si>
  <si>
    <t xml:space="preserve">Women’s, Crush Henley, 3/4 Sleeve and Unique sleeve tabs, 4.9oz., 100% Poly interlock with stay-cool wicking technology, OGIO heat transfer label for tag-free comfort, 6-snap pique placket with OGIO-debossed ring snaps, Set-in pique sleeve tabs with OGIO-debossed ring snaps. </t>
  </si>
  <si>
    <t xml:space="preserve">Men’s, Work Shirt, Long Sleeve, Easy Care Shirt, 4.5oz, 55/45 cotton/poly, Wrinkle Resistant, Dyed-to-match buttons, button-down collar, Patch pocket, Box back pleat, Adjustable cuffs. </t>
  </si>
  <si>
    <t xml:space="preserve">Men’s, Dress Shirt, Short Sleeve Easy Care Shirt, Short Sleeve, Men's, 4.5oz, 55/45 Cotton/Poly, Button-down collar, Dyed-to-match buttons, Left chest pocket, Back box pleat. </t>
  </si>
  <si>
    <t>Women’s, Work Shirt, Long Sleeve, 4.5oz, 55% Cotton/ 45% Polyester, Traditional, Open collar, Dyed-to-match buttons, Adjustable cuffs</t>
  </si>
  <si>
    <t xml:space="preserve">Women’s, Work Shirt, Short Sleeve, 4.5oz, 55% Cotton/45% Polyester, Traditional, Open collar, Dyed-to-match buttons. </t>
  </si>
  <si>
    <t xml:space="preserve">Women’s, Work Shirt, 3/4 Sleeve, Easy Care, 4.5oz, 55% Cotton/ 45% Polyester, Traditional, Open collar, Dyed-to-match buttons, Adjustable cuffs. </t>
  </si>
  <si>
    <t xml:space="preserve">Men’s, Stretch Poplin Work Shirt, Long Sleeve, 3.4oz, 67/30/3 cotton/poly/spandex, Open collar, Dyed-to-match buttons, Back shoulder pleats, Mitered adjustable cuffs. </t>
  </si>
  <si>
    <t xml:space="preserve">Men’s, Short Sleeve SuperPro Twill Shirt, Work Shirt, 3.4oz., 55% Cotton/45% Polyester, Button-down collar, Back shoulder pleats, Dyed-to-match buttons, Left chest pocket. </t>
  </si>
  <si>
    <t xml:space="preserve">Men’s, Long Sleeve SuperPro Twill Shirt, 3.4oz., 55% Cotton/45% Polyester, Button-down collar, Back shoulder pleats, Dyed-to-match buttons, Left chest pocket. </t>
  </si>
  <si>
    <t xml:space="preserve">Men’s, Short Sleeve Carefree Poplin Shirt, Work Shirt, 3.3oz., 55% Cotton/45% Polyester, Dyed-to-match buttons, Button-down collar, Back box pleat, Left chest pocket. </t>
  </si>
  <si>
    <t xml:space="preserve">Men’s, Micro Tattersall Easy Care, Long Sleeve, 3.5oz., 60% Cotton/40% Polyester, Dyed-to-match buttons, Versatile collar that can be worn open or buttoned down, Back shoulder pleats, Left chest pockets, Rounded adjustable cuffs. </t>
  </si>
  <si>
    <t xml:space="preserve">Women’s, Silk Touch, Long Sleeve Polo, 5oz., 65% Polyester/35% Cotton, Flat knit collar and cuffs, 3-button reverse placket, Metal buttons with dyed-to-match plastic rims, Open hem sleeves. Side vents. </t>
  </si>
  <si>
    <t xml:space="preserve">Women’s, Stain-Release Polo, Short Sleeve, 5.6oz, 60/40 cotton/poly pique, Flat knit collar, 3-button placket, Dyed-to-match buttons, Open hem sleeves, Side vents. </t>
  </si>
  <si>
    <t xml:space="preserve">Women’s, Dimension Knit Dress Shirt, Long Sleeve, 3.8oz., 100% micro piqué polyester tricot, Open collar, Dyed-to-match buttons, Back seaming, Mitered adjustable cuffs.  Side vents. </t>
  </si>
  <si>
    <t xml:space="preserve">Women’s, SuperPro Twill Shirt, Long Sleeve, 3.4oz, 55% Cotton/45% Polyester, Open collar, bust darts, Back shoulder pleats, Dyed-to-match buttons, Rounded adjustable cuffs. </t>
  </si>
  <si>
    <t xml:space="preserve">Women’s, SuperPro Twill Shirt, Short Sleeve, 3.4 oz, 55/45 cotton/poly, Open collar, bust darts, Back shoulder pleats, Dyed-to-match buttons, Turned-up sleeve cuff hems. </t>
  </si>
  <si>
    <t xml:space="preserve">Women’s, SuperPro Twill Shirt 3/4-Sleeve, 3.4oz, 55/45 cotton/poly, Back shoulder pleats, Dyed-to-match buttons, Button-down collar with open neckline, Bust darts, Rounded single-button cuffs. </t>
  </si>
  <si>
    <t xml:space="preserve">Women’s, Short Sleeve SuperPro Oxford Shirt, 4.6oz, 60/40 cotton/poly, open collar, back shoulder pleats, bust darts left chest pocket two-button cuffs. </t>
  </si>
  <si>
    <t xml:space="preserve">Men’s, Stretch Pique Polo, Work Polo, Short Sleeve, 3.8oz., 100% Polyester, Snag resistant, Moisture-wicking, Double-needle stitching throughout, Tag-free label, Taped neck, Self-fabric collar, Open placket, Curved back waist seam for flattering fit. </t>
  </si>
  <si>
    <t xml:space="preserve">Women’s, Silk Touch Short Sleeve, Work Polo, 5oz, 65/35 poly/cotton pique, Flat knit collar and cuffs, Metal buttons with dyed-to-match plastic rims, Double-needle armhole seams and hem, Side vents. </t>
  </si>
  <si>
    <t>Men’s, Silk Touch Short Sleeve, Work Polo, 5oz, 65/35 poly/cotton pique, Flat knit collar and cuffs, Metal buttons with dyed-to-match plastic rims, Double-needle armhole seams and hem, Side vents</t>
  </si>
  <si>
    <t xml:space="preserve">Women’s, Stretch Pique Short Sleeve Polo, Work Polo, 5.5oz., 55% Cotton/40% Polyester/5% Spandex, Flat knit collar, Back yoke,6-button elongated placket, Dyed-to-match buttons, Self-fabric cuffs with notch detail, Side vents. </t>
  </si>
  <si>
    <t xml:space="preserve">Women’s, Dry Zone UV Micro-Mesh Tipped Short Sleeve Polo, Work Polo, 4.5oz, 100% polyester double knit pique, UPF rating of 30, Tag-free label, Flat knit collar and cuffs with tipping,3-button placket, Pearlized, dyed-to-match buttons, Open hem sleeves, Side vent. </t>
  </si>
  <si>
    <t xml:space="preserve">Women’s City Stretch Top, Short Sleeve, 5.6oz, 94/6 poly/spandex jersey, Snag-resistant, Stretch, Moisture-wicking, Odor-resistant, Easy Care, Y-neck collar, Tag-free, label, Full-button placket, Pearlized smoke buttons, Longer length short sleeves, Slightly curved hem, Drop tail hem. </t>
  </si>
  <si>
    <t xml:space="preserve">Women’s, Ladies Stretch Heather Open Neck Top, Short Sleeve, 5.2oz, 93/7 poly/spandex drop needle jersey, Tag-free label, Open neckline, Center front placket detail, Front seaming, Open hem sleeves, Slightly longer sleeves, Slightly curved hem. </t>
  </si>
  <si>
    <t xml:space="preserve">Men’s, Long Sleeve Non-Iron Twill Shirt, Dress Shirt, 4oz, 100% cotton, Pucker-free taped seams, Open collar with stays, Dyed-to-match buttons, Back box pleat, Left chest pocket, Rounded adjustable cuffs. </t>
  </si>
  <si>
    <t xml:space="preserve">Women’s, Crosshatch Easy Care Shirt, Long Sleeve, Dress Shirt, 3oz., 60/40 Cotton/Poly, Open collar and neckline, Front and back darts, Pearlized buttons. </t>
  </si>
  <si>
    <t xml:space="preserve">Men’s, Crosshatch Easy Care Shirt, Long Sleeve, Dress Shirt, 3oz., 60/40 Cotton/Poly, Open collar and neckline, Front and back darts, Pearlized buttons. </t>
  </si>
  <si>
    <t xml:space="preserve">Men’s, Performance Fine Jacquard Polo, Short Sleeve, 4.1oz, 100% Polyester, Flat knit collar, 3-button placket with pearlized smoke tone buttons, Open hem sleeves. </t>
  </si>
  <si>
    <t xml:space="preserve">Men’s, Silk-Touch Polo, Short Sleeve, 5oz, 65/35 Polly/Cotton Pique, Flat knit collar and cuffs, 3-button placket, Metal buttons with dyed-to-match plastic rims, Side vents. </t>
  </si>
  <si>
    <t xml:space="preserve">Women’s, Silky Soft Touch ¾ Sleeve Polo, Classic polo, 5oz 65/35 poly/cotton pique, Flat knit collar, 4-button placket, Metal buttons with dyed-to-match plastic rims, Open hem sleeves, Side vents. </t>
  </si>
  <si>
    <t xml:space="preserve">Women’s, Stretch Poplin Long Sleeve Shirt, 3.4oz, 67/30/3 cotton/poly/spandex, open collar, bust darts, back princess seams, adjustable, button-through sleeve plackets, shirttail hem. </t>
  </si>
  <si>
    <t xml:space="preserve">Women’s, Slub Chambray Long Sleeve Shirt, 3oz, 100% cotton slub chambray, Open collar, Pearlized buttons, Bust darts and back seaming, Double chest pockets with buttons, Rounded double-button cuffs. </t>
  </si>
  <si>
    <t xml:space="preserve">Women’s, Broadcloth Gingham Easy Care Long Sleeve Shirt, 3.1oz, 60/40 cotton/poly, Bias-cut details, Open collar and neckline, Pearlized buttons, Bust darts, Inverted back pleat, Rounded adjustable cuffs. </t>
  </si>
  <si>
    <t xml:space="preserve">Women’s, 3/4 Sleeve Tunic Blouse, 4.1oz, 100% polyester crepe, Split V-neck, Metal buttons, Roll sleeves with button tabs, Longer tunic length, Gathered back detail. </t>
  </si>
  <si>
    <t xml:space="preserve">Women’s, Wrap Long Sleeve Blouse, 4.1oz, 100% polyester crepe, Front wrap detail with stay stitch for wearability, Dyed-to-match pearlized buttons, Inverted back pleat, Rounded back hem. </t>
  </si>
  <si>
    <t xml:space="preserve">Women’s, PosiCharge Competitor Short Sleeve Polo, 3.8oz, 100% polyester interlock with PosiCharge technology, Self-fabric collar, Removable tag for comfort and relabeling, Taped neck, Elongated 2-button placket with dyed-to-match buttons, Set-in, open hem sleeves. </t>
  </si>
  <si>
    <t xml:space="preserve">Women’s, Silk Touch Performance Short Sleeve Polo, 4oz, 100% polyester double knit with PosiCharge technology: White is 4.3-ounce for increased coverage, Self-fabric collar, V-neck placket, Tag-free label, Open hem sleeves. </t>
  </si>
  <si>
    <t xml:space="preserve">Men’s, Long Sleeve Carefree Poplin Shirt, 3.3oz, 55/45 cotton/poly, Dyed-to-match buttons, Button-down collar, Back box pleat , Left chest pocket, Rounded adjustable cuffs. </t>
  </si>
  <si>
    <t xml:space="preserve">Men’s, Slim Fit Non- Iron Twill Long Sleeve Shirt, Work Shirt, 3.4oz., 55% Cotton/45% Polyester, non-iron finish, color retention. Pucker-free taped seams, mitered adjustable cuffs, engraved buttons, Open collar, left chest pocket and back shoulder pleats. </t>
  </si>
  <si>
    <t xml:space="preserve">Men’s, Long Sleeve Wrinkle- Resistant Cotton Work Shirt, 6oz. Twill, 100 % Cotton, 6 oz., Seven-button front, including button at neck, 2 Chest Pockets. </t>
  </si>
  <si>
    <t xml:space="preserve">Men’s, Long Sleeve Executive Oxford Dress Shirt, 60% Cotton / 40% Polyester, Color Stripes: 4.7oz. Yarn-dyed Oxford, White: 4.8 oz. Yarn-dyed Oxford, Wrinkle Resistant, Closure: Seven-button front, including button at neck. Pocket: One hemmed, spade-style, with triangular stitched corners. </t>
  </si>
  <si>
    <t xml:space="preserve">Men’s Long Sleeve Industrial Work Shirt, 2 Pocket, 65% Polyester / 35% Cotton, 4.25 oz. Poplin, Closure: Six buttons plus snap at neck, Collar: Two-piece, lined, sewn-in stays, Pocket: Two button-thru, hex-style pockets with angled bartacks, bartacked pencil stall on left pocket, Finish: Pre-cure durable press with soil release and wickable finish. </t>
  </si>
  <si>
    <t xml:space="preserve">Men’s, Short Sleeve Wrinkle-Resistant Cotton Work Sheet, 100 % Cotton, 6oz. Twill, Seven-button front, including button at neck, Two button-thru, hex-style pockets with angled bartacks, bartacked pencil stall on left pocket. </t>
  </si>
  <si>
    <t xml:space="preserve">Men’s, Short Sleeve Industrial Work Shirt, 4.25oz. Poplin, 65% Poly/ 35% Cotton, Wrinkle Resistant, Closure: Six buttons plus gripper at neck, Pocket: Two button-thru, hex-style pockets with angled bartacks, bartacked pencil stall on left pocket. </t>
  </si>
  <si>
    <t xml:space="preserve">Men’s, Short Sleeve Executive Oxford Dress Shirt, , Color Stripes: 4.7oz. Yarn-dyed Oxford, White: 4.8 oz. Yarn-dyed Oxford, 60% Cotton / 40% Poly, Wrinkle Resistant, Closure: Seven-button front, including button at neck, Pocket: One hemmed, spade-style, with triangular stitched corners. </t>
  </si>
  <si>
    <t xml:space="preserve">Men’s Performance Knit Polyester Solid Short Sleeve, Work Shirt, 6oz. Pique Knit, 100% Soft Hand Polyester, Soil Release, Dyed to match matte button front, lined placket, One hemmed, spade-style. </t>
  </si>
  <si>
    <t xml:space="preserve">Men’s, Inner Harbor Basic One Pocket Polo, Short Sleeve, 7oz., 100% Combed Ringspun Cotton, Three-button placket with wood-tone buttons, Stitched-down front, One hemmed spade-style pocket. </t>
  </si>
  <si>
    <t xml:space="preserve">Men’s, PosiCharge Long Sleeve Tri-Blend Wicking Raglan Tee, 4.4- 4.7oz., 75% Polyester/13% Cotton/12% Rayon jersey with PosiCharge technology, Removable tag for comfort and relabeling, Dyed-to-match neck taping, Raglan sleeves. </t>
  </si>
  <si>
    <t xml:space="preserve">Women’s, PosiCharge Micro-Mesh Color Block Polo, Short Sleeve, 4oz., 100% Polyester double mesh with PosiCharge technology, Self-fabric collar, Contrast neck taping, Color blocking at the shoulders, sleeves and sides, Tag-free label, 5-button placket with dyed-to-match buttons, Raglan, open hem sleeves. </t>
  </si>
  <si>
    <t xml:space="preserve">Women’s, Micropique Sport-Wick Polo Shirt, Short Sleeve, 3.8oz., 100% Polyester, Snag resistant, Moisture-wicking, Double-needle stitching throughout, Tag-free label, Taped neck, Self-fabric collar, Open placket, Curved back waist seam for flattering fit. </t>
  </si>
  <si>
    <t xml:space="preserve">Men’s, Dri-Mesh Polo with Tipped Collar and Piping, Short Sleeve, 3.8oz., 100% Polyester, Double-knit mesh, Tipped collar and placket, 2 button placket with pearlized buttons, Taped neck, Piped side seams. </t>
  </si>
  <si>
    <t xml:space="preserve">Men’s, PosiCharge Micro-Mesh Polo, Short Sleeve, 4oz., 100% polyester double mesh with PosiCharge technology, Partially made from recycled coffee grounds, Contrast neck taping, Tag-free label, Flat knit collar, 3-button placket with dyed-to-match buttons, Triple-needle yoke and armholes, Set-in, open hem sleeves, Side vents. </t>
  </si>
  <si>
    <t xml:space="preserve">Men’s, Micropique Sport-Wick Polo, Short Sleeve, 3.8oz., 100% Polyester, Snag resistant, Moisture-wicking, Double-needle stitching throughout, Tag-free label, Taped neck, Self-fabric collar, Open placket, Curved back waist seam for flattering fit. </t>
  </si>
  <si>
    <t xml:space="preserve">Women’s, PosiCharge Micro-Mesh Polo, Short Sleeve, 4oz., 100% polyester double mesh with PosiCharge technology, Partially made from recycled coffee grounds, Contrast neck taping, Tag-free label, Self-fabric collar, 3-button Y-placket with dyed-to-match buttons, Set-in, open hem sleeves. </t>
  </si>
  <si>
    <t xml:space="preserve">Men’s, Cool &amp; Dry Mesh Piqué Polo, Short Sleeve, 4.4oz., 100% Polyester Mesh Pique, Moisture-wicking, UV protection, Pill-resistant, Fully taped flat rib-knit collar, Half-moon patch 3-button placket with dyed-to-match buttons, Double-needle flat-lock stitching at shoulders. </t>
  </si>
  <si>
    <t xml:space="preserve">Women's, Long-Sleeve Wrinkle-Resistant Oxford, 60/40 cotton/poly dress shirt with soft button-down collar and front placket, Wrinkle resistant and stain repellent, Pearlized buttons. Reinforced left chest pocket, Two-button adjustable cuffs, Box pleat in back, Replacement buttons. </t>
  </si>
  <si>
    <t xml:space="preserve">Women's, Short-Sleeve Wrinkle-Resistant Oxford, 60/40 cotton/poly dress shirt with soft button-down collar and front placket, Wrinkle-resistant and stain repellent, Pearlized buttons, Reinforced left-chest pocket, Box pleat in back, Replacement buttons. </t>
  </si>
  <si>
    <t xml:space="preserve">Men's, Classic Long-Sleeve Oxford, 60% cotton, 40% polyester, Wrinkle-resistant and stain-repellent, Two-button adjustable cuffs, Reinforced left-chest pocket, Soft button-down collar, Replacement buttons, Box pleat on back. </t>
  </si>
  <si>
    <t xml:space="preserve">Men's, Classic Short-Sleeve Oxford, 60% cotton, 40% polyester, Replacement buttons, Box pleat on back, Reinforced left-chest pocket, Soft button-down collar, Wrinkle-resistant and stain-repellent. </t>
  </si>
  <si>
    <t xml:space="preserve">Men’s, Pants, Cargo 65% Polyester/35% Cotton mechanical stretch Flex-Tac ripstop, 6.8oz, Teflon finish, Teflon finish resists water, dirt, and stains for longer wear, 12 total pockets, gusseted construction, articulated knees. </t>
  </si>
  <si>
    <t>Men’s, Shorts, Cargo Tactical Khaki, 65% polyester / 35% cotton mechanical stretch 4.84oz. Flex-Tac ripstop, 6.8-oz., Teflon finish, Teflon finish resists water, dirt, and stains for longer wear, 12 total pockets, Fixed waistband, Durable, flexible tactical shorts, 11" inseam</t>
  </si>
  <si>
    <t xml:space="preserve">Uni-Sex, Pants, Industrial Cargo, 7.25oz., 65% Polyester/35% Cotton, Wrinkle Resistant, StayDark Stain Release, Metal tack button, Reinforced front pocket bags, Welt back pockets, Cargo pocket with zip closure, Inner-lined, 1.5" waistband. </t>
  </si>
  <si>
    <t xml:space="preserve">Men’s Pants, Flex Relaxed Fit Straight Leg Cargo, 7.25oz. Mechanical Stretch Twill, 65% Polyester/35% Cotton, Sits slightly below the waist; straight leg, Wicks sweat and other moisture away from the body, Flex fabric provides ultimate comfort and mobility. </t>
  </si>
  <si>
    <t>30-44</t>
  </si>
  <si>
    <t xml:space="preserve">Men’s, Pants, Industrial Relaxed Fit Straight Leg Comfort Waist, 7.25oz. FLEX Fabric with Dickies Temp IQ Technology, Blend: 65% Polyester/35% Cotton, Relaxed Fit, Straight Leg, Flat Front, Finish: FLEX Wrinkle Resistant Stain Release StayDark, Pocket: Reinforced front pockets. Multi-use tool pocket. Welt back pockets, Waistband: Folder set, 1.5 inches with a comfort waistband. </t>
  </si>
  <si>
    <t xml:space="preserve">Men’s, Pants, Industrial Relaxed Fit Straight Leg Cargo, Sits slightly below waist, extra room in seat and thigh, straight leg, Wrinkle-resistant poly/cotton twill with StayDark Technology, Two roomy cargo pockets with hidden snaps, Metal tack button waist closure, StayDark technology, Welted back pockets, Permanent press postcured finish. </t>
  </si>
  <si>
    <t>30-40</t>
  </si>
  <si>
    <t xml:space="preserve">Women’s, Utilities Shorts, 65% Polyester/35% Cotton; 7.25oz., Casual chino blend short. Flat front, button closure and brass zipper. </t>
  </si>
  <si>
    <t>0-28</t>
  </si>
  <si>
    <t xml:space="preserve">Women’s, Pants, Cargo, 65% Polyester/35% Cotton; 7.5- 8.0oz., Casual chino blend pant, Flat front, button closure and brass zipper, Two front and one back pocket, Two cargo pockets with Velcro closure, Moisture wicking fabric. </t>
  </si>
  <si>
    <t>0-24</t>
  </si>
  <si>
    <t>Men’s, Pants, Tactical, 6.4oz. 65% polyester / 35% cotton, Teflon fabric protector repels stains and liquids, Side elastic waistband, Hand pockets with reinforcement, Magazine pocket with flap closure, Side cargo pocket with flap closure, Reinforced knee with internal opening for pads, Seat reinforcement pocket with internal wallet pocket, Relaxed fit - elastic waistband sits at the waist</t>
  </si>
  <si>
    <t>28 - 42
44 - 56</t>
  </si>
  <si>
    <t xml:space="preserve">Men’s, Shorts, Cargo, 6.4oz, 65% polyester / 35% cotton, Fade, shrink and wrinkle resistant, DuPont Teflon fabric protector repels stains and liquids, Low profile appearance for use both on and off duty, Includes D-ring for keys or tools, Extra-large belt loops designed for nylon duty belt, Action-stretch waistband for enhanced comfort, Reinforced seat, Zipper fly with sturdy snap closure, Nine-pocket design, Two cargo pockets with hook and loop closure, Two hook and loop back pockets with wallet pocket in a pocket, Two front pockets with reinforced opening for folding knife or tool clip, Cell phone pocket with hook and loop closure, Two hidden coin pockets, 9" Inseam. </t>
  </si>
  <si>
    <t xml:space="preserve">Men’s, Industrial Pants, 65% Polyester / 35% Cotton, Industrial Wash, Light Soil, or Home Wash, Heavy-duty brass ratcheting zipper button closure, 7.5oz., Twill, Wrinkle Resistant, Traditional, Inner lined for body and shape folder-set band with outlet, Two slack-style front pockets, Two set-in hip pockets left has button closure darts over hip pockets. </t>
  </si>
  <si>
    <t xml:space="preserve">Men’s, Work Pants, 100% Cotton, Industrial Wash, Light Soil, or Home Wash, Heavy-duty brass ratcheting zipper button closure, 8.5 oz. Preshrunk Twill, Durable press, Two slack-style front pockets, Two set-in hip pockets, left has button closure, darts over hip pockets, Easy fit, Inner lined for body and shape folder-set band with outlet. </t>
  </si>
  <si>
    <t xml:space="preserve">Men’s, Work Pants, 7.5oz., 65% Polyester / 35% Cotton Twill, Industrial Wash, Light Soil, or Home Wash, Durable Press, Heavy-duty brass ratcheting zipper, button closure, Two frontier-style front pockets, two double-needle patch hip pockets. </t>
  </si>
  <si>
    <t xml:space="preserve">Men’s, Work Pants, 7.5oz. ,65% Polyester / 35% Cotton, Heavy-duty brass ratcheting, zipper button closure, Twill, Durable press, Two slack-style front pockets, Two set-in hip pockets, left has button closure, easy fit, Self-fabric waistband side elastic waist inserts. </t>
  </si>
  <si>
    <t xml:space="preserve">Men’s, Industrial Pants, 65% Polyester / 35% Cotton, Heavy-duty brass ratcheting zipper button closure, 8oz. Twill, Durable press, Easy fit, Inner lined for body and shape folder-set band with outlet, Two slack-style front pockets, Two set-in hip pockets, left has button closure, darts over hip pockets, Two patch leg pockets with inverted center pleat, one-piece pocket flap with mitered corners, two concealed snap closures. </t>
  </si>
  <si>
    <t>Men’s, Work Pants, 7.5oz., 80% Polyester / 20% Cotton, Stretch Twill, Memory stretch yarns for flexibility, Durable press and wickable finish, Heavy-duty brass ratcheting zipper, button closures, Two slack-style front pockets, two set-in hip pockets, left has button closure, darts over hip pockets</t>
  </si>
  <si>
    <t xml:space="preserve">Men’s, Cargo Pants, 100% Cotton, 8.5oz., Heavy-duty brass ratcheting zipper button closure, Wrinkle Resistant, Two slack-style front pockets, Two back patch pockets with spade pocket flaps and snap closures, Two patch leg pockets with inverted center pleat, one piece pocket flap with mitered corners, two snap closures, Continuous one-piece folder-set. </t>
  </si>
  <si>
    <t xml:space="preserve">Women’s, Work NMotion Pants, 80% Polyester / 20% Cotton, Heavy-duty brass ratcheting zipper button closure, 7.5oz. Stretch Twill, memory stretch yarns for flexibility, Durable press and wickable finish, Two front top slash drop pockets, One right rear pocket, Darts over hip pocket on right and left for better fit. </t>
  </si>
  <si>
    <t xml:space="preserve">Women’s, Work Pants, 100% Cotton, Brass zipper and button closure,7.5oz., Durable press, Two slack-style front pockets, Back right hip pocket with button closure, Continuous one-piece folder-set waistband. </t>
  </si>
  <si>
    <t>Women’s, Performance Pants, 8oz., 54% Polyester / 42% Cotton / 4% Spandex, Concealed, no-scratch button closure at waistband, Comfort stretch elastic, Two jean-style front pockets, Two oversized hip pockets, no-scratch cargo pocket on left leg and unique double-pocket design on right leg.</t>
  </si>
  <si>
    <t xml:space="preserve">Men’s, Work Shorts, 65% Polyester / 35% Cotton, Heavy-duty brass ratcheting zipper, button closures, 8oz., Wrinkle Resistant, Two slack-style front pockets, Two set-in hip pockets, left has button closure, darts over hip pockets for better fit,10" Inseam, Inner lined for body and shape folder-set band with outlet. </t>
  </si>
  <si>
    <t xml:space="preserve">Men’s, Work Shorts, 8.5oz., 100% Wrinkle-resistant Cotton, Durable press, Brass ratcheting zipper, button closure, Slack-style front pockets, two set-in hip pockets, left has button closure, darts over hip pockets for better fit. </t>
  </si>
  <si>
    <t xml:space="preserve">Men’s, Cargo Shorts, 100% Cotton, Heavy-duty brass ratcheting zipper, button closures, 8.5 oz., Wrinkle Resistant, Two superstitch slack-style front pockets, Two back patch pockets with spade flaps and snap closures, Two patch leg pockets with inverted center pleat, One piece pocket flap with mitered corners, Two snap closures. </t>
  </si>
  <si>
    <t xml:space="preserve">Men’s, Performance Shorts, 54% Polyester/ 42% Cotton/ 4% Spandex, Concealed, no-scratch button closure at waistband, 8 oz., Soil release and color retention, Two jean-style front pockets, two hip pockets, no-scratch cargo pocket on left leg, and double cell phone pockets on right leg. </t>
  </si>
  <si>
    <t xml:space="preserve">Men’s, Jacket, Tac-Dry Rain Shell 2.0, Body: 100% nylon ripstop face with black membrane, 2.L hard shell, 3.7oz, DWR finish​, Lower lining: 100% nylon 210 taffeta, 1.9-oz, 20K/10K waterproof / breathable, Center front zipper with storm flap and inner chin guard​, Adjustable hem with internal shock cord system​. </t>
  </si>
  <si>
    <t xml:space="preserve">Men’s, Staff Jacket, 100% Nylon, Snap closure, 100% nylon taffeta, Wind- and water-resistant, Front welt pockets, Raglan sleeves with full elastic openings, Snap center front opening and open-bottom hem finish. </t>
  </si>
  <si>
    <t xml:space="preserve">Women’s, Cardigan, Perfect Fit Ribbon, 5oz., 58% cotton, 39% modal, 3% spandex jersey, Always flattering Perfect Fit Soft modal blend drapes without clinging, Dyed-to-match grosgrain ribbon accents placket, Dura-Pearl buttons ideally spaced to avoid unflattering gaps, Banded rib knit cuffs and bottom hem. </t>
  </si>
  <si>
    <t xml:space="preserve">Uni-Sex, Hooded Sweatshirt, Full-Zip, 50% Cotton/50% Polyester, NuBlend Pre-shrunk Fleece, 9.5 oz, NuBlend pill-resistant fleece, High stitch density for a smooth printing canvas, Tear-away label, 2-ply hood with grommets, Matching tipped and knotted drawcord, Aluminum zipper, Front pouch pockets, Two-needle cover stitching on neck, armholes and waistband. </t>
  </si>
  <si>
    <t xml:space="preserve">Uni-Sex, Hooded Sweatshirt, NuBlend, 50% Cotton, 50% Polyester, Pull On closure, Machine Wash, 50% Cotton, 50% Polyester, Hoodie sweatshirt, Mid weight pill resistant fleece, Front pouch pocket. </t>
  </si>
  <si>
    <t xml:space="preserve">Uni-Sex, Collar Sweatshirt, Quarter-Zip Cadet, 50/50 Cotton/Polyester Nublend Pre-shrunk fleece, 8.0z., Oxford is 49/51 cotton/polyester, High stitch density for a smooth printing canvas, Concealed 7" aluminum zipper, Double-needle coverstitched armholes and waistband, Seamless body with set-in sleeves, 1x1 ribbed cuffs and waistband with spandex, Quarter-turned. </t>
  </si>
  <si>
    <t xml:space="preserve">Uni-Sex, Sweatshirt, Fleece Crew, 50% cotton, 50% polyester NuBlend preshrunk fleece, seamless body that is virtually pill-free; double-napped fleece provides a loftier, softer feel; high stitch density for a better printing canvas; double-needle cover seaming on neck, armholes and waistband; 1x1 ribbed collar, cuffs and waistband with spandex. </t>
  </si>
  <si>
    <t xml:space="preserve">Men’s, Sweatshirt, Cadet Collar, Super Sweats NuBlend - 1/4-Zip, 9.5oz., 50/50 cotton/poly NuBlend pill-resistant fleece, High-stitch density for a smooth-printing canvas, Brass-toned zipper, Double-needle coverseamed neck, armholes and waistband, 1x1 rib knit cuffs and waistband with spandex. </t>
  </si>
  <si>
    <t xml:space="preserve">Men’s, Jacket, Core Soft Shell, 100% polyester, 1000MM fabric waterproof rating,1000G/M2 fabric breathability rating, Zip-through cadet collar with chin guard, Reverse coil zippers, Front zippered pockets, Open cuffs and hem. </t>
  </si>
  <si>
    <t>Women’s, Jacket, Core Soft Shell, 100% polyester woven shell bonded to a water-resistant film insert and a 100% polyester microfleece lining, 92/8 poly/spandex woven shell bonded to a water-resistant film insert and a 100% polyester microfleece lining (Heathers), 1000MM fabric waterproof rating, 1000G/M2 fabric breathability rating, Zip-through cadet collar with chin guard, Reverse coil zippers, Front zippered pockets, Open cuffs and hem</t>
  </si>
  <si>
    <t xml:space="preserve">Women’s, Fleece Jacket, 13.8oz., 100% polyester, Gently contoured silhouette, Twill-taped neck, Reverse coil zipper, Chin guard, Bungee cord zipper pulls, Front zippered pockets, Interior pockets, Open cuffs, Open hem with drawcord and toggles. </t>
  </si>
  <si>
    <t xml:space="preserve">Men’s, Fleece Jacket, 8oz., 100% polyester, Twill-taped neck, Reverse coil zipper, Chin guard, Knotted zipper pulls, Front zippered pockets, Open cuffs, Open hem with drawcord and toggles for adjustability. </t>
  </si>
  <si>
    <t>Women’s, Knit Blazer, 8.5oz., 52% Cotton/48% Polyester, Peak lapel, Front and back darts, Welt pockets, 2-button front closure, Back vent, Faux 4-button button-through sleeve cuff plackets</t>
  </si>
  <si>
    <t xml:space="preserve">Women’s, Interlock Cardigan, 7.5oz., 60% Cotton/40% Polyester, Shawl collar, Raglan sleeves, Side seam pockets. </t>
  </si>
  <si>
    <t xml:space="preserve">Men’s, Tall Competitor Jacket, Teklon® nylon shell, Lightweight fleece lining, Poly sleeve lining for easy on/off, Slash zippered pockets, Interior zippered pocket, Elastic cuffs with adjustable hook and loop tabs, Elastic waistband, Port Pocket™— for easy embroidery access. </t>
  </si>
  <si>
    <t xml:space="preserve">Women’s, Cardigan Sweater, Open Front, 60% Cotton/40% Nylon, Textured rib knit front, shawl collar, cuffs and hem, Jersey knit back and sleeves. </t>
  </si>
  <si>
    <t xml:space="preserve">Women’s, Cardigan Sweater, 60% Cotton/40% Acrylic, Fully fashioned seams,6-button cardigan placket with dyed-to-match buttons, Welt pockets with rib knit trim, 2x2 rib knit cuffs and hem. </t>
  </si>
  <si>
    <t xml:space="preserve">Women’s, Concept Shrug, 4.4oz., 62% Polyester/33% Rayon/5% Spandex, Button tab on sleeves, Shawl collar, Sloping front hem. </t>
  </si>
  <si>
    <t xml:space="preserve">Men’s, Waterproof Jacket, Torrent, 100% Polyester, 5000MM Fabric waterproof rating, 1000G/M2 fabric breathability rating, Zip-off hood, Contrast waterproof zippers, Adjustable self-fabric tab cuffs with hook and loop closures, Front zippered pockets, Port Pocket™ for easy embroidery access, Open hem with locking drawcord for adjustability, Drawstring carry pouch included. </t>
  </si>
  <si>
    <t xml:space="preserve">Women’s, Waterproof Jacket, Torrent, 100% Polyester, 5000MM Fabric waterproof rating, 1000G/M2 fabric breathability rating, Zip-off hood, Contrast waterproof zippers, Adjustable self-fabric tab cuffs with hook and loop closures, Front zippered pockets, Port Pocket™ for easy embroidery access, Open hem with locking drawcord for adjustability, Drawstring carry pouch included. </t>
  </si>
  <si>
    <t>Women’s, Cardigan, Modern Stretch Cotton, 96/4 Cotton/Spandex stretch fabric, 6.5oz, 1x1 rib knit construction, 7-button cardigan placket with dyed-to-match buttons</t>
  </si>
  <si>
    <t xml:space="preserve">Men’s, Fleece Jacket, Pique zipped chest pocket, 8.7oz., 100% polyester pique fleece, Stretch binding at collar and cuffs, Reverse coil zipper, Chin guard, Zippered chest pocket, Front zippered pockets with zipper garages, Open hem with drawcord and toggle for adjustability. </t>
  </si>
  <si>
    <t xml:space="preserve">Women’s, Fleece Jacket, Pique zipped chest pocket, 14oz., 100% polyester pique fleece, stretch binding collar and cuffs, reverse coil zipper, chin guard, front zippered pockets with zipper garages, open hem with drawcord and toggle for adjustability. </t>
  </si>
  <si>
    <t xml:space="preserve">Women’s, Fleece Blazer, 8oz., Button closure, 60/40 cotton/poly, Shawl collar, Front and back princess seams, 2-button front closure, Side panels. </t>
  </si>
  <si>
    <t xml:space="preserve">Men’s, Microfiber Jacket, Casual, 85/15 poly/nylon microfiber,65/35 poly/cotton body lining, 100% polyester sleeve lining for easy on/off, Front snap pockets, Interior zippered pocket, Rib knit cuffs and waistband. </t>
  </si>
  <si>
    <t xml:space="preserve">Women’s, Jacket, Collective Soft-Shell , Can be zipped in and secured by snap attachments inside an outer Collective layer, 94/6 poly/spandex woven mini ripstop with a DWR finish bonded to a water-resistant film insert and a 100% polyester brushed tricot interior, 1000MM fabric waterproof rating, 1000G/M2 fabric breathability rating, Slightly longer length, Molded center front zipper, Front reverse-coil zippered covered pockets. </t>
  </si>
  <si>
    <t xml:space="preserve">Men’s, Jacket, Collective Soft-Shell, Can be zipped in and secured by snap attachments inside an outer Collective layer, 94/6 poly/spandex woven mini ripstop with a DWR finish bonded to a water-resistant film insert and a 100% polyester brushed tricot interior, 1000MM fabric waterproof rating, 1000G/M2 fabric breathability rating, Slightly longer length, Molded center front zipper, Front reverse-coil zippered covered pockets. </t>
  </si>
  <si>
    <t xml:space="preserve">Women’s, Bomber Cardigan, Concept, 4.4oz., 62/33/5 poly/rayon/spandex jersey knit front and sleeves, 3.3oz., 69/31 rayon/poly woven back, Rib knit placket with two-way zipper, Inverted back pleat, Raglan sleeves, Rib knit cuffs and hem. </t>
  </si>
  <si>
    <t xml:space="preserve">Women’s, Fleece Jacket, Collective Smooth, Can be zipped in and secured by snap attachments inside an outer Collective layer, 5.9oz., 100% polyester fleece, Slightly longer length, Molded center front zipper, Front reverse-coil zippered pockets, Open cuffs and hem, Tulip hem. </t>
  </si>
  <si>
    <t xml:space="preserve">Women’s, Cardigan, Concept Long Pocket, 4.4oz., 62/33/5 poly/rayon/spandex jersey knit, Open front, Two patch pockets, Hem vents. </t>
  </si>
  <si>
    <t xml:space="preserve">Women’s, Fleece Jacket, Digi Stripe, 7.4oz., 100% polyester fleece, Reverse coil zippers, Front zippered pockets, Open cuffs and hem. </t>
  </si>
  <si>
    <t xml:space="preserve">Women’s, Rain Jacket, Northwest Slicker, 100% PU-coated polyester, 100% polyester mesh-lined body and hood, 100% polyester-lined sleeves, 1500MM fabric waterproof rating, Attached hood with adjustable locking drawcord, Molded zipper, Grommets for breathability under arms, Longer length with adjustable locking drawcord waist, Adjustable self-fabric tab cuffs with hook and loop closures and reflective detail, Front zippered pockets with reflective detail, Port Pocket for easy embroidery access, Open hem with adjustable locking drawcord, Reflective details at back. </t>
  </si>
  <si>
    <t xml:space="preserve">Men’s, Competitor Jacket, Teklon nylon outer shell, 6.8oz., 100% polyester fleece lining, 100% polyester sleeve lining for easy on/off, Molded center front zipper, Slash zippered pockets, Interior zippered pocket, Elastic cuffs with adjustable hook and loop tabs, Elastic waistband, Port Pocket for easy embroidery access. </t>
  </si>
  <si>
    <t xml:space="preserve">Men’s, Team Jacket, Perma-Lined, Shell: 65% Polyester/35% Cotton, Lining: 100% Polyester, Insulation: 100% Polyester, Solid brass zipper, 100% polyester 1 x 1 rib knit, Fabric: 7.25oz. Twill, Wrinkle Resistant, Mid-length, Welted slash pockets and utility pockets on left sleeve. </t>
  </si>
  <si>
    <t xml:space="preserve">Men’s, Wind Jacket, Full Zip, 100% polyester shell, 100% polyester jersey lining with mesh insets at gussets for added breathability, Tag-free label, Articulated elbows for greater mobility, Half elastic, half self-fabric cuffs for comfort, Side pockets, Port Pocket at left chest for easy embroidery access, Drawcord hem with toggles. </t>
  </si>
  <si>
    <t xml:space="preserve">Men’s, Poplin Jacket, 65% Polyester, 35% Cotton, lightweight jacket, Windproof/ water, Half elastic cuffs, Draw-cord bottom hem for a custom fit, Chest zippered pocket. </t>
  </si>
  <si>
    <t xml:space="preserve">Belt, 1.5 Double Duty TDU, Reversible dual-layer design, Metal-detector friendly, Durable and fray-resistant, Micro-adjustable non-metallic buckle, 5 rows of stitching for stability, Two-layer heavy duty nylon. </t>
  </si>
  <si>
    <t xml:space="preserve">Guide Hat, 100% Nylon, Mesh Sweatband, Nylon cord chin strap with foam slider, two sewn eyelets in each side, lightweight grosgrain strap for adjustable fit, 2 1/8" brim. </t>
  </si>
  <si>
    <t xml:space="preserve">Belt, 1.25" Full Grain Leather, Straight Edge Cut, Wide Loop, Sewn On Buckle. </t>
  </si>
  <si>
    <t xml:space="preserve">Belt, 1.5" Full Grain Leather, Straight Edge Cut, .75" Loop, Snap Off Nickel Roller Buckle. </t>
  </si>
  <si>
    <t xml:space="preserve">Tie, Herringbone, 100% Polyester, Dry clean, Herringbone pattern, Fully lined, 58" length, 375" width. </t>
  </si>
  <si>
    <t xml:space="preserve">Cap, Cotton Twill Mesh, Cotton / Mesh / Twill, 5 Panel / Trucker, Pre-Curved Visor, Crown 5 Panel / Mesh Back, Velcro Closure. </t>
  </si>
  <si>
    <t xml:space="preserve">Cap, Adjustable Unstructured, Fabric: 100% cotton, Structure: Unstructured, Profile: Low, Closure: Fabric strap with adjustable D-clip. </t>
  </si>
  <si>
    <t xml:space="preserve">Hat, Outdoor Wide-Brim, Fabric: 75/25 poly/nylon ripstop, Features: Adjustable cord at crown and clip-on, adjustable drawcord. </t>
  </si>
  <si>
    <t xml:space="preserve">Cap, Mesh, Flexi Fit Cool and Dry Poly Block, Fabric: 100% polyester, Structure: Structured, Profile: Mid. </t>
  </si>
  <si>
    <t xml:space="preserve">Cap, Flexfit Performance Solid. Fabric 84/14/2 nylon/cotton twill/spandex. Structure Structured. Profile Mid. </t>
  </si>
  <si>
    <t xml:space="preserve">Boonie Hat, Adjustable sizing strap with cord lock so that one size fits most Brass screen vents, Built in internal map pocket, Adjustable drawstring chin strap. </t>
  </si>
  <si>
    <t xml:space="preserve">Visor, Self-Adhesive Closure, 100% cotton, 4” w x 2 1/2” h imprint area. </t>
  </si>
  <si>
    <t xml:space="preserve">Beanie, Knit w/ cuff, 100% Acrylic, 12" long. </t>
  </si>
  <si>
    <t xml:space="preserve">Cap, Baseball, Solid Twill, 100% washed cotton, 6-panel, low-profile, pre-curved bill, triple-stitched sweatband, matching self-adhesive closure, 10cm w x 6.4cm h imprint area. </t>
  </si>
  <si>
    <t>Men’s, Boot, A/T Mid, A.T.L.A.S. All Terrain Load Assistance System, 3D molded TPR toe and heel protection, ASTM slip and oil resistant high traction outsole, Welded mesh upper, Echo Foam high rebound/energy return PU and Force Foam lightweight PU impact cushioning, Ortholite® footbed</t>
  </si>
  <si>
    <t xml:space="preserve">Men’s, Boot, 6-Inch Waterproof Tactical - Side Zip &amp; Comp Safety Toe, Heel Comfort Pods secure ankles for a perfect fit, Fiberglass Shank arch support for torsional rigidity, Durable rubber outsole provides lightweight cushioning and shock absorption, Inside sip zipper, Composite-Toe meets ASTM 2413-17 EH standards. </t>
  </si>
  <si>
    <t xml:space="preserve">Men’s, Boot, Alloy safety toe for lightweight, tough protection on the job (ASTM F2413-18). LEAP Technology that provides performance plus all-day comfort, durable.   Electrical Hazard Protection is rated to protect against open circuits up to 600 volts in dry conditions (ASTM F2413-18). Slip Resistant (SR) soles to reduce risk of slips on the job. </t>
  </si>
  <si>
    <t xml:space="preserve">Men’s, Dress Lace Oxford, ASTM F2413, ESD, Slip Resistant, Static Dissipative (SD 35), Steel Toe, Material -Cattle Hide Leather and Ballistic Nylon, Liner Material- Moisture Wicking Nylon Mesh. </t>
  </si>
  <si>
    <t xml:space="preserve">Men's, Boot, 6-Inch, Full Grain, Waterproof, Oiled and Waxed, Direct Attach, Non-woven, Non-metallic, Safety Rating ASTM F2413-18, M/I/C, EH, Waterproof Cleaner, Leather Protector, Mink Oil. </t>
  </si>
  <si>
    <t xml:space="preserve">Men's, Boot, 6-Inch Waterproof Safety Toe, Burnside, Non-Metallic Toe, Full Grain, Safety Rating ASTM F2413-18, M/I/C, EH, Waterproof And Waxed, Direct Attach To Welt, Vibram UltraSole. </t>
  </si>
  <si>
    <t xml:space="preserve">Men’s, Boot, 6-Inch Tactical Work, Waterproof full-grain leather upper looks and feels premium, Moisture wicking mesh lining to keep feet cool, Removable full-cushion footbed molds to foot, Rubber midsole, Rubber outsole grips the ground, Lightweight cement construction, Nylon Shank, ASTM F2413-18 M I/75 C75 EH rated steel toe. </t>
  </si>
  <si>
    <t xml:space="preserve">Men’s, Boot, I-90 EPX Carbon Max, Premium waterproof full-grain leather, ASTM F2413-18 M I/75 EH rated composite toe, Breathable waterproof membrane with moisture wicking mesh lining, Removable Dual-Density PU EPX anti-fatigue Footbed, TPU SR Lug outsole that is 3x more abrasion resistant, Advanced Comfort PU Midsole. </t>
  </si>
  <si>
    <t xml:space="preserve">Men’s, Boot, 6-Inch Chainhand Steel-Toe, Waterproof construction upper keeps feet dry, Seam-sealed waterproof with moisture wicking mesh lining. ASTM F2413-18 M I/75 C/75 EH rated steel toe, Nylon shank provides added strength, Slip resistant polyurethane outsole grips the ground. </t>
  </si>
  <si>
    <t xml:space="preserve">Men's, Athletic Boot, Drivetrain Composite Toe, Abrasion-resistant ripstop nylon for lightweight and breathable performance, Asymmetrical composite safety toe powered by Carbon Shield™ technology, Electrostatic-dissipative SD35, Metal and mutilation free, Lightweight and abrasion-resistant All-Weather TPU outsole, Fiberglass shank for structural support, Anti-Fatigue Technology polyurethane footbed for shock absorption and energy return, TPU toe overlay for enhanced durability and protection, Breathable and moisture-wicking lining with antimicrobial treatment for odor control, Cement construction for flexibility, Heat-, oil-, slip-, and abrasion-resistant, non-marking rubber outsoles. </t>
  </si>
  <si>
    <t xml:space="preserve">Men’s, Boot, Flume Work waterproof steel-toe work, Built with seam-sealed, waterproof leather uppers and a moisture-wicking, odor-fighting lining, these mid-cut work boots help keep feet dry and comfortable in wet conditions. They also feature a durable, non-slip rubber outsole that grips onto slick surfaces for reliable traction indoors and out. </t>
  </si>
  <si>
    <t xml:space="preserve">Women’s, Shoe, Slip-resistant traction outsole with oil resistance. Electrical Hazard (EH) Safe design. EH Safe tested ASTM F2892-11 for safety. Skechers Memory Foam™ cushioned comfort insole, Relaxed Fit® design for a roomy comfortable fit. </t>
  </si>
  <si>
    <t xml:space="preserve">Men's, Boot, 6-Inch Waterproof Leather Safety Toe, Kasota, Non-Metallic Toe, Safety Rating ASTM F2413-18, M/I/C, EH, Nubuck, Waterproof and Waxed, UltraDry Waterproofing System, Removable Polyurethane. </t>
  </si>
  <si>
    <t xml:space="preserve">Men's, Boot, 6-Inch Side-Zip Waterproof Safety Toe, Non-Metallic Toe, Safety Rating ASTM F2413-18, M/I/C, EH, Full Grain, Waterproof And Waxed, Red Wing Waterproofing, Removable Polyurethane. </t>
  </si>
  <si>
    <t xml:space="preserve">Men's, Boot, 5-Inch Waterproof Safety Toe Hiker, Non-Metallic Toe, Safety Rating ASTM F2413-18, M/I/C, EH, Full Grain, Waterproof And Waxed, Red Wing Waterproofing, Removable Polyurethane. </t>
  </si>
  <si>
    <t>Men's, Boot, 6-Inch Sip-Zip, Waterproof, CSA Safety Toe, Tradesman, Non-Metallic Toe, Safety Rating ASTM F2413-18, M/I/C, EH PR, Full Grain, Waterproof And Waxed, Red Wing Waterproofing, Lenzi PS5ES Puncture Resistant</t>
  </si>
  <si>
    <t>28 - 44</t>
  </si>
  <si>
    <t>CITY OF DORAL</t>
  </si>
  <si>
    <t>Thorogood - 804-6385</t>
  </si>
  <si>
    <t>Unisex, Boot, Lightweight, waterproof hikers, Polishable leather/mesh upper,
BBP Waterproof, Removable Single-density Polyurethane Footbed, Composite shank, Composite safety toe, Crosstrex 360 outsole, Cement construction, Meets ASTM F2913 Slip Test Standards.</t>
  </si>
  <si>
    <t>M 8-14           W: 8-14</t>
  </si>
  <si>
    <t xml:space="preserve">All items within this group must be priced with embroidered City Seal on the left chest only. </t>
  </si>
  <si>
    <t>ESTIMATED ANNUAL QUANTITIES
OVER SIZES</t>
  </si>
  <si>
    <t xml:space="preserve">Wolverine W10788 I-90 EPX </t>
  </si>
  <si>
    <t>14.5 - 17.5
18 - 21.5</t>
  </si>
  <si>
    <t>2 - 18
20 - 24</t>
  </si>
  <si>
    <t>LT - XLT
2XLT - 4XLT</t>
  </si>
  <si>
    <t>1 LINE EMBROIDERY</t>
  </si>
  <si>
    <t>-</t>
  </si>
  <si>
    <t>2 LINES EMBROIDERY</t>
  </si>
  <si>
    <t>ONE TIME EMBROIDERY SETUP FOR CITY SEAL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</si>
</sst>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3" x14ac:knownFonts="1">
    <font>
      <sz val="11"/>
      <color theme="1"/>
      <name val="Calibri"/>
      <family val="2"/>
      <scheme val="minor"/>
    </font>
    <font>
      <b/>
      <sz val="12"/>
      <color theme="1"/>
      <name val="Arial"/>
      <family val="2"/>
    </font>
    <font>
      <sz val="12"/>
      <color theme="1"/>
      <name val="Arial"/>
      <family val="2"/>
    </font>
    <font>
      <b/>
      <sz val="12"/>
      <name val="Arial"/>
      <family val="2"/>
    </font>
    <font>
      <sz val="12"/>
      <name val="Arial"/>
      <family val="2"/>
    </font>
    <font>
      <sz val="8"/>
      <name val="Calibri"/>
      <family val="2"/>
      <scheme val="minor"/>
    </font>
    <font>
      <b/>
      <sz val="20"/>
      <color theme="1"/>
      <name val="Calibri"/>
      <family val="2"/>
      <scheme val="minor"/>
    </font>
    <font>
      <sz val="18"/>
      <color theme="1"/>
      <name val="Arial"/>
      <family val="2"/>
    </font>
    <font>
      <b/>
      <sz val="16"/>
      <color theme="1"/>
      <name val="Arial"/>
      <family val="2"/>
    </font>
    <font>
      <b/>
      <sz val="22"/>
      <color theme="1"/>
      <name val="Calibri"/>
      <family val="2"/>
      <scheme val="minor"/>
    </font>
    <font>
      <strike/>
      <sz val="12"/>
      <color theme="1"/>
      <name val="Arial"/>
      <family val="2"/>
    </font>
    <font>
      <b/>
      <strike/>
      <sz val="12"/>
      <color theme="1"/>
      <name val="Arial"/>
      <family val="2"/>
    </font>
    <font>
      <b/>
      <sz val="4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7C8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3">
    <xf numFmtId="0" fontId="0" fillId="0" borderId="0" xfId="0"/>
    <xf numFmtId="0" fontId="2" fillId="0" borderId="0" xfId="0" applyFont="1"/>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xf>
    <xf numFmtId="0" fontId="2" fillId="0" borderId="0"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 fillId="0" borderId="0" xfId="0" applyFont="1" applyAlignment="1">
      <alignment horizontal="left" vertic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xf numFmtId="0" fontId="2" fillId="2" borderId="2" xfId="0" applyFont="1" applyFill="1" applyBorder="1" applyAlignment="1">
      <alignment horizontal="center" vertical="center"/>
    </xf>
    <xf numFmtId="0" fontId="1" fillId="0" borderId="4" xfId="0" applyFont="1" applyBorder="1" applyAlignment="1">
      <alignment horizontal="center" vertical="center"/>
    </xf>
    <xf numFmtId="0" fontId="2"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wrapText="1"/>
    </xf>
    <xf numFmtId="0" fontId="2" fillId="0" borderId="2" xfId="0" applyFont="1" applyBorder="1" applyAlignment="1">
      <alignment wrapText="1"/>
    </xf>
    <xf numFmtId="8" fontId="2" fillId="0" borderId="1" xfId="0" applyNumberFormat="1" applyFont="1" applyBorder="1" applyAlignment="1">
      <alignment horizontal="center" vertical="center"/>
    </xf>
    <xf numFmtId="6" fontId="2" fillId="0" borderId="1" xfId="0" applyNumberFormat="1" applyFont="1" applyBorder="1" applyAlignment="1">
      <alignment horizontal="center" vertical="center"/>
    </xf>
    <xf numFmtId="8" fontId="2" fillId="0" borderId="2" xfId="0" applyNumberFormat="1" applyFont="1" applyBorder="1" applyAlignment="1">
      <alignment horizontal="center" vertical="center"/>
    </xf>
    <xf numFmtId="6" fontId="2" fillId="0" borderId="2" xfId="0" applyNumberFormat="1" applyFont="1" applyBorder="1" applyAlignment="1">
      <alignment horizontal="center" vertical="center"/>
    </xf>
    <xf numFmtId="0" fontId="2" fillId="0" borderId="2" xfId="0" applyFont="1" applyFill="1" applyBorder="1" applyAlignment="1">
      <alignment horizontal="center" vertical="center" wrapText="1"/>
    </xf>
    <xf numFmtId="0" fontId="6" fillId="0" borderId="0" xfId="0" applyFont="1" applyAlignment="1">
      <alignment horizontal="left"/>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4" xfId="0" applyFont="1" applyBorder="1" applyAlignment="1">
      <alignment horizontal="center" vertical="center" wrapText="1"/>
    </xf>
    <xf numFmtId="0" fontId="2" fillId="0" borderId="5" xfId="0" applyFont="1" applyFill="1" applyBorder="1" applyAlignment="1">
      <alignment horizontal="center" vertical="center"/>
    </xf>
    <xf numFmtId="0" fontId="6" fillId="0" borderId="0" xfId="0" applyFont="1" applyFill="1" applyAlignment="1">
      <alignment horizontal="left"/>
    </xf>
    <xf numFmtId="0" fontId="2" fillId="0" borderId="0" xfId="0" applyFont="1" applyFill="1"/>
    <xf numFmtId="0" fontId="1"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7" fillId="0" borderId="0" xfId="0" applyFont="1"/>
    <xf numFmtId="0" fontId="2" fillId="0"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1" xfId="0" applyNumberFormat="1" applyFont="1" applyFill="1" applyBorder="1" applyAlignment="1">
      <alignment horizontal="center" vertical="center"/>
    </xf>
    <xf numFmtId="1" fontId="2" fillId="0" borderId="1" xfId="0" applyNumberFormat="1" applyFont="1" applyBorder="1"/>
    <xf numFmtId="1" fontId="2" fillId="0" borderId="8" xfId="0" applyNumberFormat="1" applyFont="1" applyFill="1" applyBorder="1" applyAlignment="1">
      <alignment horizontal="center" vertical="center"/>
    </xf>
    <xf numFmtId="1" fontId="2" fillId="0" borderId="9" xfId="0" applyNumberFormat="1" applyFont="1" applyFill="1" applyBorder="1" applyAlignment="1">
      <alignment horizontal="center" vertical="center"/>
    </xf>
    <xf numFmtId="1" fontId="2" fillId="0" borderId="10" xfId="0" applyNumberFormat="1" applyFont="1" applyBorder="1"/>
    <xf numFmtId="1" fontId="2" fillId="0" borderId="1" xfId="0" applyNumberFormat="1" applyFont="1" applyBorder="1" applyAlignment="1">
      <alignment horizontal="center" vertical="center"/>
    </xf>
    <xf numFmtId="1" fontId="4" fillId="0" borderId="1" xfId="0" applyNumberFormat="1" applyFont="1" applyBorder="1" applyAlignment="1">
      <alignment horizontal="center" vertical="center" wrapText="1"/>
    </xf>
    <xf numFmtId="1" fontId="4" fillId="0" borderId="1" xfId="0" applyNumberFormat="1" applyFont="1" applyFill="1" applyBorder="1" applyAlignment="1">
      <alignment horizontal="center" vertical="center" wrapText="1"/>
    </xf>
    <xf numFmtId="0" fontId="6" fillId="0" borderId="0" xfId="0" applyFont="1" applyAlignment="1">
      <alignment horizontal="left"/>
    </xf>
    <xf numFmtId="1" fontId="2" fillId="0" borderId="2" xfId="0"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1" fillId="0" borderId="6" xfId="0" applyFont="1" applyBorder="1" applyAlignment="1">
      <alignment horizontal="center" vertical="center"/>
    </xf>
    <xf numFmtId="1" fontId="2" fillId="0" borderId="8" xfId="0" applyNumberFormat="1" applyFont="1" applyFill="1" applyBorder="1" applyAlignment="1">
      <alignment horizontal="center" vertical="center"/>
    </xf>
    <xf numFmtId="1" fontId="2" fillId="0" borderId="10" xfId="0"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1" fontId="2" fillId="0" borderId="12" xfId="0" applyNumberFormat="1" applyFont="1" applyFill="1" applyBorder="1" applyAlignment="1">
      <alignment horizontal="center" vertical="center"/>
    </xf>
    <xf numFmtId="1" fontId="2" fillId="0" borderId="13" xfId="0" applyNumberFormat="1" applyFont="1" applyFill="1" applyBorder="1" applyAlignment="1">
      <alignment horizontal="center" vertical="center"/>
    </xf>
    <xf numFmtId="0" fontId="8" fillId="4" borderId="7" xfId="0" applyFont="1" applyFill="1" applyBorder="1" applyAlignment="1">
      <alignment horizontal="left" vertical="center"/>
    </xf>
    <xf numFmtId="0" fontId="8" fillId="3" borderId="0" xfId="0" applyFont="1" applyFill="1" applyAlignment="1">
      <alignment horizontal="center" vertical="center"/>
    </xf>
    <xf numFmtId="0" fontId="8" fillId="3" borderId="7" xfId="0" applyFont="1" applyFill="1"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5" borderId="1" xfId="0" applyFont="1" applyFill="1" applyBorder="1" applyAlignment="1">
      <alignment horizontal="center" vertical="center"/>
    </xf>
    <xf numFmtId="1"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1"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89647</xdr:colOff>
      <xdr:row>0</xdr:row>
      <xdr:rowOff>80682</xdr:rowOff>
    </xdr:from>
    <xdr:to>
      <xdr:col>1</xdr:col>
      <xdr:colOff>1604682</xdr:colOff>
      <xdr:row>2</xdr:row>
      <xdr:rowOff>376517</xdr:rowOff>
    </xdr:to>
    <xdr:pic>
      <xdr:nvPicPr>
        <xdr:cNvPr id="2" name="Picture 1" descr="A clock on the top of a sign&#10;&#10;Description automatically generated">
          <a:extLst>
            <a:ext uri="{FF2B5EF4-FFF2-40B4-BE49-F238E27FC236}">
              <a16:creationId xmlns:a16="http://schemas.microsoft.com/office/drawing/2014/main" id="{A76F06EE-A1D9-BB8F-DD53-0163CD4A9C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2353" y="80682"/>
          <a:ext cx="1515035" cy="15150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945E-58D4-41C9-89C9-C17E64609378}">
  <sheetPr>
    <pageSetUpPr fitToPage="1"/>
  </sheetPr>
  <dimension ref="A1:T214"/>
  <sheetViews>
    <sheetView tabSelected="1" topLeftCell="A88" zoomScale="85" zoomScaleNormal="85" workbookViewId="0">
      <selection activeCell="E92" sqref="E92"/>
    </sheetView>
  </sheetViews>
  <sheetFormatPr defaultColWidth="8.88671875" defaultRowHeight="15" x14ac:dyDescent="0.25"/>
  <cols>
    <col min="1" max="1" width="8.44140625" style="1" customWidth="1"/>
    <col min="2" max="3" width="25.44140625" style="1" customWidth="1"/>
    <col min="4" max="4" width="30.5546875" style="1" customWidth="1"/>
    <col min="5" max="5" width="82" style="10" customWidth="1"/>
    <col min="6" max="6" width="15.88671875" style="1" bestFit="1" customWidth="1"/>
    <col min="7" max="9" width="16.5546875" style="1" hidden="1" customWidth="1"/>
    <col min="10" max="12" width="16.5546875" style="41" hidden="1" customWidth="1"/>
    <col min="13" max="14" width="16.5546875" style="1" hidden="1" customWidth="1"/>
    <col min="15" max="16" width="16.5546875" style="41" hidden="1" customWidth="1"/>
    <col min="17" max="18" width="16.5546875" style="1" hidden="1" customWidth="1"/>
    <col min="19" max="19" width="20.109375" style="1" customWidth="1"/>
    <col min="20" max="20" width="24.5546875" style="1" customWidth="1"/>
    <col min="21" max="16384" width="8.88671875" style="1"/>
  </cols>
  <sheetData>
    <row r="1" spans="1:20" ht="64.2" customHeight="1" x14ac:dyDescent="0.25">
      <c r="A1" s="74" t="s">
        <v>416</v>
      </c>
      <c r="B1" s="74"/>
      <c r="C1" s="74"/>
      <c r="D1" s="74"/>
      <c r="E1" s="74"/>
      <c r="F1" s="74"/>
      <c r="G1" s="74"/>
      <c r="H1" s="74"/>
      <c r="I1" s="74"/>
      <c r="J1" s="74"/>
      <c r="K1" s="74"/>
      <c r="L1" s="74"/>
      <c r="M1" s="74"/>
      <c r="N1" s="74"/>
      <c r="O1" s="74"/>
      <c r="P1" s="74"/>
      <c r="Q1" s="74"/>
      <c r="R1" s="74"/>
      <c r="S1" s="74"/>
      <c r="T1" s="74"/>
    </row>
    <row r="2" spans="1:20" s="46" customFormat="1" ht="31.8" customHeight="1" x14ac:dyDescent="0.4">
      <c r="A2" s="75" t="s">
        <v>222</v>
      </c>
      <c r="B2" s="75"/>
      <c r="C2" s="75"/>
      <c r="D2" s="75"/>
      <c r="E2" s="75"/>
      <c r="F2" s="75"/>
      <c r="G2" s="75"/>
      <c r="H2" s="75"/>
      <c r="I2" s="75"/>
      <c r="J2" s="75"/>
      <c r="K2" s="75"/>
      <c r="L2" s="75"/>
      <c r="M2" s="75"/>
      <c r="N2" s="75"/>
      <c r="O2" s="75"/>
      <c r="P2" s="75"/>
      <c r="Q2" s="75"/>
      <c r="R2" s="75"/>
      <c r="S2" s="75"/>
      <c r="T2" s="75"/>
    </row>
    <row r="3" spans="1:20" s="46" customFormat="1" ht="35.4" customHeight="1" x14ac:dyDescent="0.4">
      <c r="A3" s="76" t="s">
        <v>192</v>
      </c>
      <c r="B3" s="76"/>
      <c r="C3" s="76"/>
      <c r="D3" s="76"/>
      <c r="E3" s="76"/>
      <c r="F3" s="76"/>
      <c r="G3" s="76"/>
      <c r="H3" s="76"/>
      <c r="I3" s="76"/>
      <c r="J3" s="76"/>
      <c r="K3" s="76"/>
      <c r="L3" s="76"/>
      <c r="M3" s="76"/>
      <c r="N3" s="76"/>
      <c r="O3" s="76"/>
      <c r="P3" s="76"/>
      <c r="Q3" s="76"/>
      <c r="R3" s="76"/>
      <c r="S3" s="76"/>
      <c r="T3" s="76"/>
    </row>
    <row r="4" spans="1:20" ht="26.1" customHeight="1" x14ac:dyDescent="0.5">
      <c r="A4" s="35"/>
      <c r="B4" s="35"/>
      <c r="C4" s="60"/>
      <c r="D4" s="35"/>
      <c r="E4" s="35"/>
      <c r="F4" s="35"/>
      <c r="G4" s="35"/>
      <c r="H4" s="35"/>
      <c r="I4" s="35"/>
      <c r="J4" s="40"/>
      <c r="K4" s="40"/>
      <c r="L4" s="40"/>
      <c r="M4" s="35"/>
      <c r="N4" s="35"/>
      <c r="O4" s="40"/>
      <c r="P4" s="40"/>
      <c r="Q4" s="35"/>
      <c r="R4" s="35"/>
    </row>
    <row r="5" spans="1:20" ht="31.2" customHeight="1" x14ac:dyDescent="0.25">
      <c r="A5" s="72" t="s">
        <v>217</v>
      </c>
      <c r="B5" s="72"/>
      <c r="C5" s="72"/>
      <c r="D5" s="72"/>
      <c r="E5" s="72"/>
      <c r="F5" s="72"/>
      <c r="G5" s="72"/>
      <c r="H5" s="72"/>
      <c r="I5" s="72"/>
      <c r="J5" s="72"/>
      <c r="K5" s="72"/>
      <c r="L5" s="72"/>
      <c r="M5" s="72"/>
      <c r="N5" s="72"/>
      <c r="O5" s="72"/>
      <c r="P5" s="72"/>
      <c r="Q5" s="72"/>
      <c r="R5" s="72"/>
      <c r="S5" s="72"/>
      <c r="T5" s="72"/>
    </row>
    <row r="6" spans="1:20" ht="24.6" customHeight="1" thickBot="1" x14ac:dyDescent="0.3">
      <c r="A6" s="71" t="s">
        <v>420</v>
      </c>
      <c r="B6" s="71"/>
      <c r="C6" s="71"/>
      <c r="D6" s="71"/>
      <c r="E6" s="71"/>
    </row>
    <row r="7" spans="1:20" ht="47.4" thickBot="1" x14ac:dyDescent="0.3">
      <c r="A7" s="45" t="s">
        <v>5</v>
      </c>
      <c r="B7" s="9" t="s">
        <v>24</v>
      </c>
      <c r="C7" s="45" t="s">
        <v>421</v>
      </c>
      <c r="D7" s="45" t="s">
        <v>54</v>
      </c>
      <c r="E7" s="64" t="s">
        <v>0</v>
      </c>
      <c r="F7" s="64" t="s">
        <v>1</v>
      </c>
      <c r="G7" s="38" t="s">
        <v>197</v>
      </c>
      <c r="H7" s="38" t="s">
        <v>209</v>
      </c>
      <c r="I7" s="38" t="s">
        <v>202</v>
      </c>
      <c r="J7" s="42" t="s">
        <v>203</v>
      </c>
      <c r="K7" s="42" t="s">
        <v>208</v>
      </c>
      <c r="L7" s="42" t="s">
        <v>207</v>
      </c>
      <c r="M7" s="38" t="s">
        <v>200</v>
      </c>
      <c r="N7" s="38" t="s">
        <v>199</v>
      </c>
      <c r="O7" s="42" t="s">
        <v>205</v>
      </c>
      <c r="P7" s="42" t="s">
        <v>204</v>
      </c>
      <c r="Q7" s="38" t="s">
        <v>198</v>
      </c>
      <c r="R7" s="38" t="s">
        <v>216</v>
      </c>
      <c r="S7" s="18" t="s">
        <v>2</v>
      </c>
      <c r="T7" s="8" t="s">
        <v>6</v>
      </c>
    </row>
    <row r="8" spans="1:20" ht="52.8" customHeight="1" x14ac:dyDescent="0.25">
      <c r="A8" s="63">
        <v>1</v>
      </c>
      <c r="B8" s="52">
        <f t="shared" ref="B8:B39" si="0">SUM(G8:R8)</f>
        <v>55</v>
      </c>
      <c r="C8" s="52">
        <f>B8*10%</f>
        <v>5.5</v>
      </c>
      <c r="D8" s="23" t="s">
        <v>137</v>
      </c>
      <c r="E8" s="12" t="s">
        <v>229</v>
      </c>
      <c r="F8" s="5" t="s">
        <v>210</v>
      </c>
      <c r="G8" s="48"/>
      <c r="H8" s="48"/>
      <c r="I8" s="48"/>
      <c r="J8" s="49">
        <v>55</v>
      </c>
      <c r="K8" s="49"/>
      <c r="L8" s="49"/>
      <c r="M8" s="48"/>
      <c r="N8" s="48"/>
      <c r="O8" s="49"/>
      <c r="P8" s="49"/>
      <c r="Q8" s="48"/>
      <c r="R8" s="48"/>
      <c r="S8" s="4"/>
      <c r="T8" s="4"/>
    </row>
    <row r="9" spans="1:20" ht="61.65" customHeight="1" x14ac:dyDescent="0.25">
      <c r="A9" s="2">
        <v>2</v>
      </c>
      <c r="B9" s="61">
        <f t="shared" si="0"/>
        <v>5</v>
      </c>
      <c r="C9" s="52">
        <f t="shared" ref="C9:C72" si="1">B9*10%</f>
        <v>0.5</v>
      </c>
      <c r="D9" s="34" t="s">
        <v>21</v>
      </c>
      <c r="E9" s="11" t="s">
        <v>230</v>
      </c>
      <c r="F9" s="3" t="s">
        <v>65</v>
      </c>
      <c r="G9" s="48"/>
      <c r="H9" s="48"/>
      <c r="I9" s="48"/>
      <c r="J9" s="49"/>
      <c r="K9" s="49"/>
      <c r="L9" s="49"/>
      <c r="M9" s="48"/>
      <c r="N9" s="48"/>
      <c r="O9" s="49"/>
      <c r="P9" s="49"/>
      <c r="Q9" s="48"/>
      <c r="R9" s="48">
        <v>5</v>
      </c>
      <c r="S9" s="4"/>
      <c r="T9" s="2"/>
    </row>
    <row r="10" spans="1:20" ht="62.4" customHeight="1" x14ac:dyDescent="0.25">
      <c r="A10" s="4">
        <v>3</v>
      </c>
      <c r="B10" s="52">
        <f t="shared" si="0"/>
        <v>35</v>
      </c>
      <c r="C10" s="52">
        <f t="shared" si="1"/>
        <v>3.5</v>
      </c>
      <c r="D10" s="23" t="s">
        <v>52</v>
      </c>
      <c r="E10" s="12" t="s">
        <v>231</v>
      </c>
      <c r="F10" s="5" t="s">
        <v>169</v>
      </c>
      <c r="G10" s="48"/>
      <c r="H10" s="48"/>
      <c r="I10" s="48"/>
      <c r="J10" s="49"/>
      <c r="K10" s="49"/>
      <c r="L10" s="49"/>
      <c r="M10" s="48">
        <v>31</v>
      </c>
      <c r="N10" s="48"/>
      <c r="O10" s="49"/>
      <c r="P10" s="49"/>
      <c r="Q10" s="48"/>
      <c r="R10" s="48">
        <v>4</v>
      </c>
      <c r="S10" s="4"/>
      <c r="T10" s="4"/>
    </row>
    <row r="11" spans="1:20" ht="63" customHeight="1" x14ac:dyDescent="0.25">
      <c r="A11" s="4">
        <v>4</v>
      </c>
      <c r="B11" s="52">
        <f t="shared" si="0"/>
        <v>5</v>
      </c>
      <c r="C11" s="52">
        <f t="shared" si="1"/>
        <v>0.5</v>
      </c>
      <c r="D11" s="23" t="s">
        <v>53</v>
      </c>
      <c r="E11" s="12" t="s">
        <v>232</v>
      </c>
      <c r="F11" s="5" t="s">
        <v>60</v>
      </c>
      <c r="G11" s="48"/>
      <c r="H11" s="48"/>
      <c r="I11" s="48"/>
      <c r="J11" s="49"/>
      <c r="K11" s="49"/>
      <c r="L11" s="49"/>
      <c r="M11" s="48"/>
      <c r="N11" s="48"/>
      <c r="O11" s="49"/>
      <c r="P11" s="49"/>
      <c r="Q11" s="48"/>
      <c r="R11" s="48">
        <v>5</v>
      </c>
      <c r="S11" s="4"/>
      <c r="T11" s="4"/>
    </row>
    <row r="12" spans="1:20" ht="90" x14ac:dyDescent="0.25">
      <c r="A12" s="17">
        <v>5</v>
      </c>
      <c r="B12" s="52">
        <f t="shared" si="0"/>
        <v>5</v>
      </c>
      <c r="C12" s="52">
        <f t="shared" si="1"/>
        <v>0.5</v>
      </c>
      <c r="D12" s="23" t="s">
        <v>17</v>
      </c>
      <c r="E12" s="12" t="s">
        <v>233</v>
      </c>
      <c r="F12" s="5" t="s">
        <v>169</v>
      </c>
      <c r="G12" s="48"/>
      <c r="H12" s="48"/>
      <c r="I12" s="48"/>
      <c r="J12" s="49"/>
      <c r="K12" s="49"/>
      <c r="L12" s="49"/>
      <c r="M12" s="48"/>
      <c r="N12" s="48"/>
      <c r="O12" s="49"/>
      <c r="P12" s="49"/>
      <c r="Q12" s="48"/>
      <c r="R12" s="48">
        <v>5</v>
      </c>
      <c r="S12" s="4"/>
      <c r="T12" s="4"/>
    </row>
    <row r="13" spans="1:20" ht="45" x14ac:dyDescent="0.25">
      <c r="A13" s="17">
        <v>6</v>
      </c>
      <c r="B13" s="52">
        <f t="shared" si="0"/>
        <v>5</v>
      </c>
      <c r="C13" s="52">
        <f t="shared" si="1"/>
        <v>0.5</v>
      </c>
      <c r="D13" s="23" t="s">
        <v>18</v>
      </c>
      <c r="E13" s="12" t="s">
        <v>234</v>
      </c>
      <c r="F13" s="5" t="s">
        <v>3</v>
      </c>
      <c r="G13" s="48"/>
      <c r="H13" s="48"/>
      <c r="I13" s="48"/>
      <c r="J13" s="49"/>
      <c r="K13" s="49"/>
      <c r="L13" s="49"/>
      <c r="M13" s="48"/>
      <c r="N13" s="48"/>
      <c r="O13" s="49"/>
      <c r="P13" s="49"/>
      <c r="Q13" s="48"/>
      <c r="R13" s="48">
        <v>5</v>
      </c>
      <c r="S13" s="4"/>
      <c r="T13" s="4"/>
    </row>
    <row r="14" spans="1:20" ht="45" x14ac:dyDescent="0.25">
      <c r="A14" s="4">
        <v>7</v>
      </c>
      <c r="B14" s="52">
        <f t="shared" si="0"/>
        <v>5</v>
      </c>
      <c r="C14" s="52">
        <f t="shared" si="1"/>
        <v>0.5</v>
      </c>
      <c r="D14" s="23" t="s">
        <v>20</v>
      </c>
      <c r="E14" s="12" t="s">
        <v>235</v>
      </c>
      <c r="F14" s="5" t="s">
        <v>236</v>
      </c>
      <c r="G14" s="48"/>
      <c r="H14" s="48"/>
      <c r="I14" s="48"/>
      <c r="J14" s="49"/>
      <c r="K14" s="49"/>
      <c r="L14" s="49"/>
      <c r="M14" s="48"/>
      <c r="N14" s="48"/>
      <c r="O14" s="49"/>
      <c r="P14" s="49"/>
      <c r="Q14" s="48"/>
      <c r="R14" s="48">
        <v>5</v>
      </c>
      <c r="S14" s="4"/>
      <c r="T14" s="4"/>
    </row>
    <row r="15" spans="1:20" ht="45" x14ac:dyDescent="0.25">
      <c r="A15" s="4">
        <v>8</v>
      </c>
      <c r="B15" s="52">
        <f t="shared" si="0"/>
        <v>5</v>
      </c>
      <c r="C15" s="52">
        <f t="shared" si="1"/>
        <v>0.5</v>
      </c>
      <c r="D15" s="23" t="s">
        <v>28</v>
      </c>
      <c r="E15" s="12" t="s">
        <v>237</v>
      </c>
      <c r="F15" s="5" t="s">
        <v>236</v>
      </c>
      <c r="G15" s="48"/>
      <c r="H15" s="48"/>
      <c r="I15" s="48"/>
      <c r="J15" s="49"/>
      <c r="K15" s="49"/>
      <c r="L15" s="49"/>
      <c r="M15" s="48"/>
      <c r="N15" s="48"/>
      <c r="O15" s="49"/>
      <c r="P15" s="49"/>
      <c r="Q15" s="48"/>
      <c r="R15" s="48">
        <v>5</v>
      </c>
      <c r="S15" s="4"/>
      <c r="T15" s="4"/>
    </row>
    <row r="16" spans="1:20" ht="45" x14ac:dyDescent="0.25">
      <c r="A16" s="4">
        <v>9</v>
      </c>
      <c r="B16" s="52">
        <f t="shared" si="0"/>
        <v>5</v>
      </c>
      <c r="C16" s="52">
        <f t="shared" si="1"/>
        <v>0.5</v>
      </c>
      <c r="D16" s="23" t="s">
        <v>42</v>
      </c>
      <c r="E16" s="12" t="s">
        <v>238</v>
      </c>
      <c r="F16" s="5" t="s">
        <v>3</v>
      </c>
      <c r="G16" s="48"/>
      <c r="H16" s="48"/>
      <c r="I16" s="48"/>
      <c r="J16" s="49"/>
      <c r="K16" s="49"/>
      <c r="L16" s="49"/>
      <c r="M16" s="48"/>
      <c r="N16" s="48"/>
      <c r="O16" s="49"/>
      <c r="P16" s="49"/>
      <c r="Q16" s="48"/>
      <c r="R16" s="48">
        <v>5</v>
      </c>
      <c r="S16" s="4"/>
      <c r="T16" s="4"/>
    </row>
    <row r="17" spans="1:20" ht="60" x14ac:dyDescent="0.25">
      <c r="A17" s="17">
        <v>10</v>
      </c>
      <c r="B17" s="52">
        <f t="shared" si="0"/>
        <v>65</v>
      </c>
      <c r="C17" s="52">
        <f t="shared" si="1"/>
        <v>6.5</v>
      </c>
      <c r="D17" s="23" t="s">
        <v>159</v>
      </c>
      <c r="E17" s="12" t="s">
        <v>239</v>
      </c>
      <c r="F17" s="5" t="s">
        <v>210</v>
      </c>
      <c r="G17" s="48">
        <v>65</v>
      </c>
      <c r="H17" s="48"/>
      <c r="I17" s="48"/>
      <c r="J17" s="49"/>
      <c r="K17" s="49"/>
      <c r="L17" s="49"/>
      <c r="M17" s="48"/>
      <c r="N17" s="48"/>
      <c r="O17" s="49"/>
      <c r="P17" s="49"/>
      <c r="Q17" s="48"/>
      <c r="R17" s="48"/>
      <c r="S17" s="4"/>
      <c r="T17" s="4"/>
    </row>
    <row r="18" spans="1:20" ht="60" x14ac:dyDescent="0.25">
      <c r="A18" s="17">
        <v>11</v>
      </c>
      <c r="B18" s="52">
        <f t="shared" si="0"/>
        <v>60</v>
      </c>
      <c r="C18" s="52">
        <f t="shared" si="1"/>
        <v>6</v>
      </c>
      <c r="D18" s="23" t="s">
        <v>160</v>
      </c>
      <c r="E18" s="12" t="s">
        <v>240</v>
      </c>
      <c r="F18" s="5" t="s">
        <v>65</v>
      </c>
      <c r="G18" s="48">
        <v>60</v>
      </c>
      <c r="H18" s="48"/>
      <c r="I18" s="48"/>
      <c r="J18" s="49"/>
      <c r="K18" s="49"/>
      <c r="L18" s="49"/>
      <c r="M18" s="48"/>
      <c r="N18" s="48"/>
      <c r="O18" s="49"/>
      <c r="P18" s="49"/>
      <c r="Q18" s="48"/>
      <c r="R18" s="48"/>
      <c r="S18" s="4"/>
      <c r="T18" s="4"/>
    </row>
    <row r="19" spans="1:20" ht="50.4" customHeight="1" x14ac:dyDescent="0.25">
      <c r="A19" s="4">
        <v>12</v>
      </c>
      <c r="B19" s="52">
        <f t="shared" si="0"/>
        <v>40</v>
      </c>
      <c r="C19" s="52">
        <f t="shared" si="1"/>
        <v>4</v>
      </c>
      <c r="D19" s="23" t="s">
        <v>161</v>
      </c>
      <c r="E19" s="12" t="s">
        <v>241</v>
      </c>
      <c r="F19" s="5" t="s">
        <v>211</v>
      </c>
      <c r="G19" s="48">
        <v>40</v>
      </c>
      <c r="H19" s="48"/>
      <c r="I19" s="48"/>
      <c r="J19" s="49"/>
      <c r="K19" s="49"/>
      <c r="L19" s="49"/>
      <c r="M19" s="48"/>
      <c r="N19" s="48"/>
      <c r="O19" s="49"/>
      <c r="P19" s="49"/>
      <c r="Q19" s="48"/>
      <c r="R19" s="48"/>
      <c r="S19" s="4"/>
      <c r="T19" s="4"/>
    </row>
    <row r="20" spans="1:20" ht="60" x14ac:dyDescent="0.25">
      <c r="A20" s="4">
        <v>13</v>
      </c>
      <c r="B20" s="52">
        <f t="shared" si="0"/>
        <v>40</v>
      </c>
      <c r="C20" s="52">
        <f t="shared" si="1"/>
        <v>4</v>
      </c>
      <c r="D20" s="23" t="s">
        <v>162</v>
      </c>
      <c r="E20" s="12" t="s">
        <v>242</v>
      </c>
      <c r="F20" s="5" t="s">
        <v>211</v>
      </c>
      <c r="G20" s="48">
        <v>40</v>
      </c>
      <c r="H20" s="48"/>
      <c r="I20" s="48"/>
      <c r="J20" s="49"/>
      <c r="K20" s="49"/>
      <c r="L20" s="49"/>
      <c r="M20" s="48"/>
      <c r="N20" s="48"/>
      <c r="O20" s="49"/>
      <c r="P20" s="49"/>
      <c r="Q20" s="48"/>
      <c r="R20" s="48"/>
      <c r="S20" s="4"/>
      <c r="T20" s="4"/>
    </row>
    <row r="21" spans="1:20" ht="75" x14ac:dyDescent="0.25">
      <c r="A21" s="4">
        <v>14</v>
      </c>
      <c r="B21" s="52">
        <f t="shared" si="0"/>
        <v>5</v>
      </c>
      <c r="C21" s="52">
        <f t="shared" si="1"/>
        <v>0.5</v>
      </c>
      <c r="D21" s="23" t="s">
        <v>48</v>
      </c>
      <c r="E21" s="12" t="s">
        <v>243</v>
      </c>
      <c r="F21" s="5" t="s">
        <v>211</v>
      </c>
      <c r="G21" s="48"/>
      <c r="H21" s="48"/>
      <c r="I21" s="48"/>
      <c r="J21" s="49"/>
      <c r="K21" s="49"/>
      <c r="L21" s="49"/>
      <c r="M21" s="48"/>
      <c r="N21" s="48"/>
      <c r="O21" s="49"/>
      <c r="P21" s="49"/>
      <c r="Q21" s="48"/>
      <c r="R21" s="48">
        <v>5</v>
      </c>
      <c r="S21" s="4"/>
      <c r="T21" s="4"/>
    </row>
    <row r="22" spans="1:20" ht="45" x14ac:dyDescent="0.25">
      <c r="A22" s="17">
        <v>15</v>
      </c>
      <c r="B22" s="52">
        <f t="shared" si="0"/>
        <v>5</v>
      </c>
      <c r="C22" s="52">
        <f t="shared" si="1"/>
        <v>0.5</v>
      </c>
      <c r="D22" s="23" t="s">
        <v>49</v>
      </c>
      <c r="E22" s="12" t="s">
        <v>244</v>
      </c>
      <c r="F22" s="5" t="s">
        <v>65</v>
      </c>
      <c r="G22" s="48"/>
      <c r="H22" s="48"/>
      <c r="I22" s="48"/>
      <c r="J22" s="49"/>
      <c r="K22" s="49"/>
      <c r="L22" s="49"/>
      <c r="M22" s="48"/>
      <c r="N22" s="48"/>
      <c r="O22" s="49"/>
      <c r="P22" s="49"/>
      <c r="Q22" s="48"/>
      <c r="R22" s="48">
        <v>5</v>
      </c>
      <c r="S22" s="4"/>
      <c r="T22" s="4"/>
    </row>
    <row r="23" spans="1:20" ht="45" x14ac:dyDescent="0.25">
      <c r="A23" s="17">
        <v>16</v>
      </c>
      <c r="B23" s="52">
        <f t="shared" si="0"/>
        <v>5</v>
      </c>
      <c r="C23" s="52">
        <f t="shared" si="1"/>
        <v>0.5</v>
      </c>
      <c r="D23" s="23" t="s">
        <v>12</v>
      </c>
      <c r="E23" s="12" t="s">
        <v>245</v>
      </c>
      <c r="F23" s="5" t="s">
        <v>246</v>
      </c>
      <c r="G23" s="48"/>
      <c r="H23" s="48"/>
      <c r="I23" s="48"/>
      <c r="J23" s="49"/>
      <c r="K23" s="49"/>
      <c r="L23" s="49"/>
      <c r="M23" s="48"/>
      <c r="N23" s="48"/>
      <c r="O23" s="49"/>
      <c r="P23" s="49"/>
      <c r="Q23" s="48"/>
      <c r="R23" s="48">
        <v>5</v>
      </c>
      <c r="S23" s="4"/>
      <c r="T23" s="4"/>
    </row>
    <row r="24" spans="1:20" ht="75" x14ac:dyDescent="0.25">
      <c r="A24" s="4">
        <v>17</v>
      </c>
      <c r="B24" s="52">
        <f t="shared" si="0"/>
        <v>5</v>
      </c>
      <c r="C24" s="52">
        <f t="shared" si="1"/>
        <v>0.5</v>
      </c>
      <c r="D24" s="23" t="s">
        <v>19</v>
      </c>
      <c r="E24" s="12" t="s">
        <v>247</v>
      </c>
      <c r="F24" s="5" t="s">
        <v>210</v>
      </c>
      <c r="G24" s="48"/>
      <c r="H24" s="48"/>
      <c r="I24" s="48"/>
      <c r="J24" s="49"/>
      <c r="K24" s="49"/>
      <c r="L24" s="49"/>
      <c r="M24" s="48"/>
      <c r="N24" s="48"/>
      <c r="O24" s="49"/>
      <c r="P24" s="49"/>
      <c r="Q24" s="48"/>
      <c r="R24" s="48">
        <v>5</v>
      </c>
      <c r="S24" s="4"/>
      <c r="T24" s="4"/>
    </row>
    <row r="25" spans="1:20" ht="75" x14ac:dyDescent="0.25">
      <c r="A25" s="4">
        <v>18</v>
      </c>
      <c r="B25" s="52">
        <f t="shared" si="0"/>
        <v>5</v>
      </c>
      <c r="C25" s="52">
        <f t="shared" si="1"/>
        <v>0.5</v>
      </c>
      <c r="D25" s="23" t="s">
        <v>23</v>
      </c>
      <c r="E25" s="12" t="s">
        <v>248</v>
      </c>
      <c r="F25" s="5" t="s">
        <v>246</v>
      </c>
      <c r="G25" s="48"/>
      <c r="H25" s="48"/>
      <c r="I25" s="48"/>
      <c r="J25" s="49"/>
      <c r="K25" s="49"/>
      <c r="L25" s="49"/>
      <c r="M25" s="48"/>
      <c r="N25" s="48"/>
      <c r="O25" s="49"/>
      <c r="P25" s="49"/>
      <c r="Q25" s="48"/>
      <c r="R25" s="48">
        <v>5</v>
      </c>
      <c r="S25" s="4"/>
      <c r="T25" s="4"/>
    </row>
    <row r="26" spans="1:20" ht="45" x14ac:dyDescent="0.25">
      <c r="A26" s="4">
        <v>19</v>
      </c>
      <c r="B26" s="52">
        <f t="shared" si="0"/>
        <v>5</v>
      </c>
      <c r="C26" s="52">
        <f t="shared" si="1"/>
        <v>0.5</v>
      </c>
      <c r="D26" s="23" t="s">
        <v>31</v>
      </c>
      <c r="E26" s="12" t="s">
        <v>249</v>
      </c>
      <c r="F26" s="5" t="s">
        <v>246</v>
      </c>
      <c r="G26" s="48"/>
      <c r="H26" s="48"/>
      <c r="I26" s="48"/>
      <c r="J26" s="49"/>
      <c r="K26" s="49"/>
      <c r="L26" s="49"/>
      <c r="M26" s="48"/>
      <c r="N26" s="48"/>
      <c r="O26" s="49"/>
      <c r="P26" s="49"/>
      <c r="Q26" s="48"/>
      <c r="R26" s="48">
        <v>5</v>
      </c>
      <c r="S26" s="4"/>
      <c r="T26" s="4"/>
    </row>
    <row r="27" spans="1:20" ht="51.6" customHeight="1" x14ac:dyDescent="0.25">
      <c r="A27" s="17">
        <v>20</v>
      </c>
      <c r="B27" s="52">
        <f t="shared" si="0"/>
        <v>5</v>
      </c>
      <c r="C27" s="52">
        <f t="shared" si="1"/>
        <v>0.5</v>
      </c>
      <c r="D27" s="23" t="s">
        <v>51</v>
      </c>
      <c r="E27" s="12" t="s">
        <v>250</v>
      </c>
      <c r="F27" s="5" t="s">
        <v>65</v>
      </c>
      <c r="G27" s="48"/>
      <c r="H27" s="48"/>
      <c r="I27" s="48"/>
      <c r="J27" s="49"/>
      <c r="K27" s="49"/>
      <c r="L27" s="49"/>
      <c r="M27" s="48"/>
      <c r="N27" s="48"/>
      <c r="O27" s="49"/>
      <c r="P27" s="49"/>
      <c r="Q27" s="48"/>
      <c r="R27" s="48">
        <v>5</v>
      </c>
      <c r="S27" s="4"/>
      <c r="T27" s="4"/>
    </row>
    <row r="28" spans="1:20" ht="60" x14ac:dyDescent="0.25">
      <c r="A28" s="17">
        <v>21</v>
      </c>
      <c r="B28" s="52">
        <f t="shared" si="0"/>
        <v>30</v>
      </c>
      <c r="C28" s="52">
        <f t="shared" si="1"/>
        <v>3</v>
      </c>
      <c r="D28" s="23" t="s">
        <v>50</v>
      </c>
      <c r="E28" s="12" t="s">
        <v>251</v>
      </c>
      <c r="F28" s="5" t="s">
        <v>252</v>
      </c>
      <c r="G28" s="48"/>
      <c r="H28" s="48"/>
      <c r="I28" s="48"/>
      <c r="J28" s="49"/>
      <c r="K28" s="49"/>
      <c r="L28" s="49"/>
      <c r="M28" s="48"/>
      <c r="N28" s="48"/>
      <c r="O28" s="49"/>
      <c r="P28" s="49"/>
      <c r="Q28" s="48">
        <v>30</v>
      </c>
      <c r="R28" s="48"/>
      <c r="S28" s="4"/>
      <c r="T28" s="4"/>
    </row>
    <row r="29" spans="1:20" ht="79.349999999999994" customHeight="1" x14ac:dyDescent="0.25">
      <c r="A29" s="4">
        <v>22</v>
      </c>
      <c r="B29" s="52">
        <f t="shared" si="0"/>
        <v>5</v>
      </c>
      <c r="C29" s="52">
        <f t="shared" si="1"/>
        <v>0.5</v>
      </c>
      <c r="D29" s="23" t="s">
        <v>172</v>
      </c>
      <c r="E29" s="12" t="s">
        <v>253</v>
      </c>
      <c r="F29" s="23" t="s">
        <v>60</v>
      </c>
      <c r="G29" s="49"/>
      <c r="H29" s="49">
        <v>5</v>
      </c>
      <c r="I29" s="49"/>
      <c r="J29" s="49"/>
      <c r="K29" s="49"/>
      <c r="L29" s="49"/>
      <c r="M29" s="49"/>
      <c r="N29" s="49"/>
      <c r="O29" s="49"/>
      <c r="P29" s="49"/>
      <c r="Q29" s="49"/>
      <c r="R29" s="49"/>
      <c r="S29" s="4"/>
      <c r="T29" s="4"/>
    </row>
    <row r="30" spans="1:20" ht="62.4" customHeight="1" x14ac:dyDescent="0.25">
      <c r="A30" s="4">
        <v>23</v>
      </c>
      <c r="B30" s="52">
        <f t="shared" si="0"/>
        <v>5</v>
      </c>
      <c r="C30" s="52">
        <f t="shared" si="1"/>
        <v>0.5</v>
      </c>
      <c r="D30" s="23" t="s">
        <v>7</v>
      </c>
      <c r="E30" s="12" t="s">
        <v>254</v>
      </c>
      <c r="F30" s="5" t="s">
        <v>60</v>
      </c>
      <c r="G30" s="48"/>
      <c r="H30" s="48">
        <v>3</v>
      </c>
      <c r="I30" s="48"/>
      <c r="J30" s="49"/>
      <c r="K30" s="49"/>
      <c r="L30" s="49"/>
      <c r="M30" s="48"/>
      <c r="N30" s="48"/>
      <c r="O30" s="49"/>
      <c r="P30" s="49"/>
      <c r="Q30" s="48"/>
      <c r="R30" s="48">
        <v>2</v>
      </c>
      <c r="S30" s="4"/>
      <c r="T30" s="4"/>
    </row>
    <row r="31" spans="1:20" ht="60" x14ac:dyDescent="0.25">
      <c r="A31" s="4">
        <v>24</v>
      </c>
      <c r="B31" s="52">
        <f t="shared" si="0"/>
        <v>5</v>
      </c>
      <c r="C31" s="52">
        <f t="shared" si="1"/>
        <v>0.5</v>
      </c>
      <c r="D31" s="23" t="s">
        <v>173</v>
      </c>
      <c r="E31" s="12" t="s">
        <v>255</v>
      </c>
      <c r="F31" s="23" t="s">
        <v>60</v>
      </c>
      <c r="G31" s="49"/>
      <c r="H31" s="49">
        <v>3</v>
      </c>
      <c r="I31" s="49"/>
      <c r="J31" s="49"/>
      <c r="K31" s="49"/>
      <c r="L31" s="49"/>
      <c r="M31" s="49"/>
      <c r="N31" s="49"/>
      <c r="O31" s="49"/>
      <c r="P31" s="49"/>
      <c r="Q31" s="49"/>
      <c r="R31" s="49">
        <v>2</v>
      </c>
      <c r="S31" s="4"/>
      <c r="T31" s="4"/>
    </row>
    <row r="32" spans="1:20" ht="60" customHeight="1" x14ac:dyDescent="0.25">
      <c r="A32" s="17">
        <v>25</v>
      </c>
      <c r="B32" s="52">
        <f t="shared" si="0"/>
        <v>10</v>
      </c>
      <c r="C32" s="52">
        <v>2</v>
      </c>
      <c r="D32" s="22" t="s">
        <v>206</v>
      </c>
      <c r="E32" s="28" t="s">
        <v>256</v>
      </c>
      <c r="F32" s="5" t="s">
        <v>60</v>
      </c>
      <c r="G32" s="48"/>
      <c r="H32" s="48">
        <v>3</v>
      </c>
      <c r="I32" s="48"/>
      <c r="J32" s="49"/>
      <c r="K32" s="49"/>
      <c r="L32" s="49"/>
      <c r="M32" s="48">
        <v>7</v>
      </c>
      <c r="N32" s="48"/>
      <c r="O32" s="49"/>
      <c r="P32" s="49"/>
      <c r="Q32" s="48"/>
      <c r="R32" s="48"/>
      <c r="S32" s="19"/>
      <c r="T32" s="19"/>
    </row>
    <row r="33" spans="1:20" ht="75" x14ac:dyDescent="0.25">
      <c r="A33" s="17">
        <v>26</v>
      </c>
      <c r="B33" s="52">
        <f t="shared" si="0"/>
        <v>5</v>
      </c>
      <c r="C33" s="52">
        <f t="shared" si="1"/>
        <v>0.5</v>
      </c>
      <c r="D33" s="22" t="s">
        <v>174</v>
      </c>
      <c r="E33" s="28" t="s">
        <v>257</v>
      </c>
      <c r="F33" s="23" t="s">
        <v>60</v>
      </c>
      <c r="G33" s="49"/>
      <c r="H33" s="49">
        <v>5</v>
      </c>
      <c r="I33" s="49"/>
      <c r="J33" s="49"/>
      <c r="K33" s="49"/>
      <c r="L33" s="49"/>
      <c r="M33" s="49"/>
      <c r="N33" s="49"/>
      <c r="O33" s="49"/>
      <c r="P33" s="49"/>
      <c r="Q33" s="49"/>
      <c r="R33" s="49"/>
      <c r="S33" s="19"/>
      <c r="T33" s="19"/>
    </row>
    <row r="34" spans="1:20" ht="90" x14ac:dyDescent="0.25">
      <c r="A34" s="4">
        <v>27</v>
      </c>
      <c r="B34" s="52">
        <f t="shared" si="0"/>
        <v>5</v>
      </c>
      <c r="C34" s="52">
        <f t="shared" si="1"/>
        <v>0.5</v>
      </c>
      <c r="D34" s="22" t="s">
        <v>72</v>
      </c>
      <c r="E34" s="28" t="s">
        <v>258</v>
      </c>
      <c r="F34" s="5" t="s">
        <v>60</v>
      </c>
      <c r="G34" s="48"/>
      <c r="H34" s="48"/>
      <c r="I34" s="48"/>
      <c r="J34" s="49"/>
      <c r="K34" s="49"/>
      <c r="L34" s="49"/>
      <c r="M34" s="48">
        <v>5</v>
      </c>
      <c r="N34" s="48"/>
      <c r="O34" s="49"/>
      <c r="P34" s="49"/>
      <c r="Q34" s="48"/>
      <c r="R34" s="48"/>
      <c r="S34" s="19"/>
      <c r="T34" s="19"/>
    </row>
    <row r="35" spans="1:20" ht="75" x14ac:dyDescent="0.25">
      <c r="A35" s="4">
        <v>28</v>
      </c>
      <c r="B35" s="52">
        <f t="shared" si="0"/>
        <v>5</v>
      </c>
      <c r="C35" s="52">
        <f t="shared" si="1"/>
        <v>0.5</v>
      </c>
      <c r="D35" s="22" t="s">
        <v>73</v>
      </c>
      <c r="E35" s="28" t="s">
        <v>259</v>
      </c>
      <c r="F35" s="5" t="s">
        <v>60</v>
      </c>
      <c r="G35" s="48"/>
      <c r="H35" s="48"/>
      <c r="I35" s="48"/>
      <c r="J35" s="49"/>
      <c r="K35" s="49"/>
      <c r="L35" s="49"/>
      <c r="M35" s="48">
        <v>3</v>
      </c>
      <c r="N35" s="48"/>
      <c r="O35" s="49"/>
      <c r="P35" s="49"/>
      <c r="Q35" s="48"/>
      <c r="R35" s="48">
        <v>2</v>
      </c>
      <c r="S35" s="19"/>
      <c r="T35" s="19"/>
    </row>
    <row r="36" spans="1:20" ht="60" x14ac:dyDescent="0.25">
      <c r="A36" s="4">
        <v>29</v>
      </c>
      <c r="B36" s="52">
        <f t="shared" si="0"/>
        <v>10</v>
      </c>
      <c r="C36" s="52">
        <v>2</v>
      </c>
      <c r="D36" s="23" t="s">
        <v>134</v>
      </c>
      <c r="E36" s="12" t="s">
        <v>260</v>
      </c>
      <c r="F36" s="5" t="s">
        <v>60</v>
      </c>
      <c r="G36" s="48"/>
      <c r="H36" s="48"/>
      <c r="I36" s="48">
        <v>4</v>
      </c>
      <c r="J36" s="49"/>
      <c r="K36" s="49"/>
      <c r="L36" s="49"/>
      <c r="M36" s="48"/>
      <c r="N36" s="48"/>
      <c r="O36" s="49"/>
      <c r="P36" s="49"/>
      <c r="Q36" s="48"/>
      <c r="R36" s="48">
        <v>6</v>
      </c>
      <c r="S36" s="4"/>
      <c r="T36" s="4"/>
    </row>
    <row r="37" spans="1:20" ht="45" x14ac:dyDescent="0.25">
      <c r="A37" s="17">
        <v>30</v>
      </c>
      <c r="B37" s="52">
        <f t="shared" si="0"/>
        <v>35</v>
      </c>
      <c r="C37" s="52">
        <f t="shared" si="1"/>
        <v>3.5</v>
      </c>
      <c r="D37" s="23" t="s">
        <v>11</v>
      </c>
      <c r="E37" s="12" t="s">
        <v>261</v>
      </c>
      <c r="F37" s="5" t="s">
        <v>60</v>
      </c>
      <c r="G37" s="48"/>
      <c r="H37" s="48"/>
      <c r="I37" s="48"/>
      <c r="J37" s="49">
        <v>10</v>
      </c>
      <c r="K37" s="49">
        <v>5</v>
      </c>
      <c r="L37" s="49"/>
      <c r="M37" s="48">
        <v>6</v>
      </c>
      <c r="N37" s="48">
        <v>10</v>
      </c>
      <c r="O37" s="49"/>
      <c r="P37" s="49"/>
      <c r="Q37" s="48"/>
      <c r="R37" s="48">
        <v>4</v>
      </c>
      <c r="S37" s="4"/>
      <c r="T37" s="4"/>
    </row>
    <row r="38" spans="1:20" ht="45" x14ac:dyDescent="0.25">
      <c r="A38" s="17">
        <v>31</v>
      </c>
      <c r="B38" s="52">
        <f t="shared" si="0"/>
        <v>10</v>
      </c>
      <c r="C38" s="52">
        <v>2</v>
      </c>
      <c r="D38" s="23" t="s">
        <v>16</v>
      </c>
      <c r="E38" s="12" t="s">
        <v>262</v>
      </c>
      <c r="F38" s="5" t="s">
        <v>169</v>
      </c>
      <c r="G38" s="48"/>
      <c r="H38" s="48"/>
      <c r="I38" s="48">
        <v>4</v>
      </c>
      <c r="J38" s="49"/>
      <c r="K38" s="49"/>
      <c r="L38" s="49"/>
      <c r="M38" s="48"/>
      <c r="N38" s="48"/>
      <c r="O38" s="49"/>
      <c r="P38" s="49"/>
      <c r="Q38" s="48"/>
      <c r="R38" s="48">
        <v>6</v>
      </c>
      <c r="S38" s="4"/>
      <c r="T38" s="4"/>
    </row>
    <row r="39" spans="1:20" ht="30" x14ac:dyDescent="0.25">
      <c r="A39" s="4">
        <v>32</v>
      </c>
      <c r="B39" s="52">
        <f t="shared" si="0"/>
        <v>35</v>
      </c>
      <c r="C39" s="52">
        <f t="shared" si="1"/>
        <v>3.5</v>
      </c>
      <c r="D39" s="23" t="s">
        <v>22</v>
      </c>
      <c r="E39" s="12" t="s">
        <v>263</v>
      </c>
      <c r="F39" s="5" t="s">
        <v>169</v>
      </c>
      <c r="G39" s="48"/>
      <c r="H39" s="48"/>
      <c r="I39" s="48"/>
      <c r="J39" s="49"/>
      <c r="K39" s="49"/>
      <c r="L39" s="49"/>
      <c r="M39" s="48"/>
      <c r="N39" s="48">
        <v>10</v>
      </c>
      <c r="O39" s="49">
        <v>21</v>
      </c>
      <c r="P39" s="49"/>
      <c r="Q39" s="48"/>
      <c r="R39" s="48">
        <v>4</v>
      </c>
      <c r="S39" s="4"/>
      <c r="T39" s="4"/>
    </row>
    <row r="40" spans="1:20" ht="30" x14ac:dyDescent="0.25">
      <c r="A40" s="4">
        <v>33</v>
      </c>
      <c r="B40" s="52">
        <f t="shared" ref="B40:B71" si="2">SUM(G40:R40)</f>
        <v>5</v>
      </c>
      <c r="C40" s="52">
        <f t="shared" si="1"/>
        <v>0.5</v>
      </c>
      <c r="D40" s="23" t="s">
        <v>27</v>
      </c>
      <c r="E40" s="12" t="s">
        <v>264</v>
      </c>
      <c r="F40" s="5" t="s">
        <v>169</v>
      </c>
      <c r="G40" s="48"/>
      <c r="H40" s="48"/>
      <c r="I40" s="48"/>
      <c r="J40" s="49"/>
      <c r="K40" s="49"/>
      <c r="L40" s="49"/>
      <c r="M40" s="48"/>
      <c r="N40" s="48"/>
      <c r="O40" s="49"/>
      <c r="P40" s="49"/>
      <c r="Q40" s="48"/>
      <c r="R40" s="48">
        <v>5</v>
      </c>
      <c r="S40" s="4"/>
      <c r="T40" s="4"/>
    </row>
    <row r="41" spans="1:20" ht="30" x14ac:dyDescent="0.25">
      <c r="A41" s="4">
        <v>34</v>
      </c>
      <c r="B41" s="52">
        <f t="shared" si="2"/>
        <v>10</v>
      </c>
      <c r="C41" s="52">
        <v>2</v>
      </c>
      <c r="D41" s="23" t="s">
        <v>29</v>
      </c>
      <c r="E41" s="12" t="s">
        <v>265</v>
      </c>
      <c r="F41" s="5" t="s">
        <v>60</v>
      </c>
      <c r="G41" s="48"/>
      <c r="H41" s="48"/>
      <c r="I41" s="48"/>
      <c r="J41" s="49"/>
      <c r="K41" s="49"/>
      <c r="L41" s="49"/>
      <c r="M41" s="48"/>
      <c r="N41" s="48">
        <v>10</v>
      </c>
      <c r="O41" s="49"/>
      <c r="P41" s="49"/>
      <c r="Q41" s="48"/>
      <c r="R41" s="48"/>
      <c r="S41" s="4"/>
      <c r="T41" s="4"/>
    </row>
    <row r="42" spans="1:20" ht="38.4" customHeight="1" x14ac:dyDescent="0.25">
      <c r="A42" s="17">
        <v>35</v>
      </c>
      <c r="B42" s="52">
        <f t="shared" si="2"/>
        <v>5</v>
      </c>
      <c r="C42" s="52">
        <f t="shared" si="1"/>
        <v>0.5</v>
      </c>
      <c r="D42" s="23" t="s">
        <v>30</v>
      </c>
      <c r="E42" s="12" t="s">
        <v>266</v>
      </c>
      <c r="F42" s="5" t="s">
        <v>60</v>
      </c>
      <c r="G42" s="48"/>
      <c r="H42" s="48"/>
      <c r="I42" s="48"/>
      <c r="J42" s="49"/>
      <c r="K42" s="49"/>
      <c r="L42" s="49"/>
      <c r="M42" s="48"/>
      <c r="N42" s="48"/>
      <c r="O42" s="49"/>
      <c r="P42" s="49"/>
      <c r="Q42" s="48"/>
      <c r="R42" s="48">
        <v>5</v>
      </c>
      <c r="S42" s="4"/>
      <c r="T42" s="4"/>
    </row>
    <row r="43" spans="1:20" ht="45" x14ac:dyDescent="0.25">
      <c r="A43" s="17">
        <v>36</v>
      </c>
      <c r="B43" s="52">
        <f t="shared" si="2"/>
        <v>70</v>
      </c>
      <c r="C43" s="52">
        <f t="shared" si="1"/>
        <v>7</v>
      </c>
      <c r="D43" s="23" t="s">
        <v>32</v>
      </c>
      <c r="E43" s="12" t="s">
        <v>267</v>
      </c>
      <c r="F43" s="5" t="s">
        <v>60</v>
      </c>
      <c r="G43" s="48"/>
      <c r="H43" s="48"/>
      <c r="I43" s="48"/>
      <c r="J43" s="49"/>
      <c r="K43" s="49"/>
      <c r="L43" s="49"/>
      <c r="M43" s="48"/>
      <c r="N43" s="48"/>
      <c r="O43" s="49"/>
      <c r="P43" s="49"/>
      <c r="Q43" s="48">
        <v>70</v>
      </c>
      <c r="R43" s="48"/>
      <c r="S43" s="4"/>
      <c r="T43" s="4"/>
    </row>
    <row r="44" spans="1:20" ht="37.35" customHeight="1" x14ac:dyDescent="0.25">
      <c r="A44" s="4">
        <v>37</v>
      </c>
      <c r="B44" s="52">
        <f t="shared" si="2"/>
        <v>75</v>
      </c>
      <c r="C44" s="52">
        <f t="shared" si="1"/>
        <v>7.5</v>
      </c>
      <c r="D44" s="23" t="s">
        <v>55</v>
      </c>
      <c r="E44" s="12" t="s">
        <v>268</v>
      </c>
      <c r="F44" s="5" t="s">
        <v>60</v>
      </c>
      <c r="G44" s="48"/>
      <c r="H44" s="48"/>
      <c r="I44" s="48"/>
      <c r="J44" s="49"/>
      <c r="K44" s="49"/>
      <c r="L44" s="49"/>
      <c r="M44" s="48"/>
      <c r="N44" s="48"/>
      <c r="O44" s="49"/>
      <c r="P44" s="49"/>
      <c r="Q44" s="48">
        <v>75</v>
      </c>
      <c r="R44" s="48"/>
      <c r="S44" s="4"/>
      <c r="T44" s="4"/>
    </row>
    <row r="45" spans="1:20" ht="45" x14ac:dyDescent="0.25">
      <c r="A45" s="4">
        <v>38</v>
      </c>
      <c r="B45" s="52">
        <f t="shared" si="2"/>
        <v>5</v>
      </c>
      <c r="C45" s="52">
        <f t="shared" si="1"/>
        <v>0.5</v>
      </c>
      <c r="D45" s="23" t="s">
        <v>33</v>
      </c>
      <c r="E45" s="12" t="s">
        <v>269</v>
      </c>
      <c r="F45" s="5" t="s">
        <v>60</v>
      </c>
      <c r="G45" s="48"/>
      <c r="H45" s="48"/>
      <c r="I45" s="48"/>
      <c r="J45" s="49"/>
      <c r="K45" s="49"/>
      <c r="L45" s="49"/>
      <c r="M45" s="48"/>
      <c r="N45" s="48"/>
      <c r="O45" s="49"/>
      <c r="P45" s="49"/>
      <c r="Q45" s="48"/>
      <c r="R45" s="48">
        <v>5</v>
      </c>
      <c r="S45" s="4"/>
      <c r="T45" s="4"/>
    </row>
    <row r="46" spans="1:20" ht="49.65" customHeight="1" x14ac:dyDescent="0.25">
      <c r="A46" s="4">
        <v>39</v>
      </c>
      <c r="B46" s="52">
        <f t="shared" si="2"/>
        <v>5</v>
      </c>
      <c r="C46" s="52">
        <f t="shared" si="1"/>
        <v>0.5</v>
      </c>
      <c r="D46" s="23" t="s">
        <v>34</v>
      </c>
      <c r="E46" s="12" t="s">
        <v>270</v>
      </c>
      <c r="F46" s="5" t="s">
        <v>60</v>
      </c>
      <c r="G46" s="48"/>
      <c r="H46" s="48"/>
      <c r="I46" s="48"/>
      <c r="J46" s="49"/>
      <c r="K46" s="49"/>
      <c r="L46" s="49"/>
      <c r="M46" s="48"/>
      <c r="N46" s="48"/>
      <c r="O46" s="49"/>
      <c r="P46" s="49"/>
      <c r="Q46" s="48"/>
      <c r="R46" s="48">
        <v>5</v>
      </c>
      <c r="S46" s="4"/>
      <c r="T46" s="4"/>
    </row>
    <row r="47" spans="1:20" ht="45" x14ac:dyDescent="0.25">
      <c r="A47" s="17">
        <v>40</v>
      </c>
      <c r="B47" s="52">
        <f t="shared" si="2"/>
        <v>5</v>
      </c>
      <c r="C47" s="52">
        <f t="shared" si="1"/>
        <v>0.5</v>
      </c>
      <c r="D47" s="23" t="s">
        <v>35</v>
      </c>
      <c r="E47" s="12" t="s">
        <v>271</v>
      </c>
      <c r="F47" s="5" t="s">
        <v>3</v>
      </c>
      <c r="G47" s="48"/>
      <c r="H47" s="48">
        <v>1</v>
      </c>
      <c r="I47" s="48"/>
      <c r="J47" s="49"/>
      <c r="K47" s="49"/>
      <c r="L47" s="49"/>
      <c r="M47" s="48"/>
      <c r="N47" s="48"/>
      <c r="O47" s="49"/>
      <c r="P47" s="49"/>
      <c r="Q47" s="48"/>
      <c r="R47" s="48">
        <v>4</v>
      </c>
      <c r="S47" s="4"/>
      <c r="T47" s="4"/>
    </row>
    <row r="48" spans="1:20" ht="38.4" customHeight="1" x14ac:dyDescent="0.25">
      <c r="A48" s="17">
        <v>41</v>
      </c>
      <c r="B48" s="52">
        <f t="shared" si="2"/>
        <v>10</v>
      </c>
      <c r="C48" s="52">
        <v>2</v>
      </c>
      <c r="D48" s="23" t="s">
        <v>176</v>
      </c>
      <c r="E48" s="12" t="s">
        <v>272</v>
      </c>
      <c r="F48" s="23" t="s">
        <v>60</v>
      </c>
      <c r="G48" s="49"/>
      <c r="H48" s="49">
        <v>4</v>
      </c>
      <c r="I48" s="49"/>
      <c r="J48" s="49"/>
      <c r="K48" s="49"/>
      <c r="L48" s="49"/>
      <c r="M48" s="49"/>
      <c r="N48" s="49"/>
      <c r="O48" s="49"/>
      <c r="P48" s="49"/>
      <c r="Q48" s="49"/>
      <c r="R48" s="49">
        <v>6</v>
      </c>
      <c r="S48" s="4"/>
      <c r="T48" s="4"/>
    </row>
    <row r="49" spans="1:20" ht="45" x14ac:dyDescent="0.25">
      <c r="A49" s="4">
        <v>42</v>
      </c>
      <c r="B49" s="52">
        <f t="shared" si="2"/>
        <v>15</v>
      </c>
      <c r="C49" s="52">
        <f t="shared" si="1"/>
        <v>1.5</v>
      </c>
      <c r="D49" s="23" t="s">
        <v>36</v>
      </c>
      <c r="E49" s="12" t="s">
        <v>273</v>
      </c>
      <c r="F49" s="5" t="s">
        <v>60</v>
      </c>
      <c r="G49" s="48"/>
      <c r="H49" s="48"/>
      <c r="I49" s="48"/>
      <c r="J49" s="49"/>
      <c r="K49" s="49"/>
      <c r="L49" s="49"/>
      <c r="M49" s="48"/>
      <c r="N49" s="48"/>
      <c r="O49" s="49"/>
      <c r="P49" s="49">
        <v>12</v>
      </c>
      <c r="Q49" s="48"/>
      <c r="R49" s="48">
        <v>3</v>
      </c>
      <c r="S49" s="4"/>
      <c r="T49" s="4"/>
    </row>
    <row r="50" spans="1:20" ht="45" x14ac:dyDescent="0.25">
      <c r="A50" s="4">
        <v>43</v>
      </c>
      <c r="B50" s="52">
        <f t="shared" si="2"/>
        <v>5</v>
      </c>
      <c r="C50" s="52">
        <f t="shared" si="1"/>
        <v>0.5</v>
      </c>
      <c r="D50" s="23" t="s">
        <v>37</v>
      </c>
      <c r="E50" s="12" t="s">
        <v>274</v>
      </c>
      <c r="F50" s="5" t="s">
        <v>60</v>
      </c>
      <c r="G50" s="48"/>
      <c r="H50" s="48"/>
      <c r="I50" s="48"/>
      <c r="J50" s="49"/>
      <c r="K50" s="49"/>
      <c r="L50" s="49"/>
      <c r="M50" s="48"/>
      <c r="N50" s="48"/>
      <c r="O50" s="49"/>
      <c r="P50" s="49"/>
      <c r="Q50" s="48"/>
      <c r="R50" s="48">
        <v>5</v>
      </c>
      <c r="S50" s="4"/>
      <c r="T50" s="4"/>
    </row>
    <row r="51" spans="1:20" ht="45" x14ac:dyDescent="0.25">
      <c r="A51" s="4">
        <v>44</v>
      </c>
      <c r="B51" s="52">
        <f t="shared" si="2"/>
        <v>5</v>
      </c>
      <c r="C51" s="52">
        <f t="shared" si="1"/>
        <v>0.5</v>
      </c>
      <c r="D51" s="23" t="s">
        <v>38</v>
      </c>
      <c r="E51" s="12" t="s">
        <v>275</v>
      </c>
      <c r="F51" s="5" t="s">
        <v>60</v>
      </c>
      <c r="G51" s="48"/>
      <c r="H51" s="48"/>
      <c r="I51" s="48"/>
      <c r="J51" s="49"/>
      <c r="K51" s="49"/>
      <c r="L51" s="49"/>
      <c r="M51" s="48"/>
      <c r="N51" s="48"/>
      <c r="O51" s="49"/>
      <c r="P51" s="49"/>
      <c r="Q51" s="48"/>
      <c r="R51" s="48">
        <v>5</v>
      </c>
      <c r="S51" s="4"/>
      <c r="T51" s="4"/>
    </row>
    <row r="52" spans="1:20" ht="45" x14ac:dyDescent="0.25">
      <c r="A52" s="17">
        <v>45</v>
      </c>
      <c r="B52" s="52">
        <f t="shared" si="2"/>
        <v>5</v>
      </c>
      <c r="C52" s="52">
        <f t="shared" si="1"/>
        <v>0.5</v>
      </c>
      <c r="D52" s="23" t="s">
        <v>175</v>
      </c>
      <c r="E52" s="12" t="s">
        <v>276</v>
      </c>
      <c r="F52" s="23" t="s">
        <v>60</v>
      </c>
      <c r="G52" s="49"/>
      <c r="H52" s="49">
        <v>3</v>
      </c>
      <c r="I52" s="49"/>
      <c r="J52" s="49"/>
      <c r="K52" s="49"/>
      <c r="L52" s="49"/>
      <c r="M52" s="49"/>
      <c r="N52" s="49"/>
      <c r="O52" s="49"/>
      <c r="P52" s="49"/>
      <c r="Q52" s="49"/>
      <c r="R52" s="49">
        <v>2</v>
      </c>
      <c r="S52" s="4"/>
      <c r="T52" s="4"/>
    </row>
    <row r="53" spans="1:20" ht="30" x14ac:dyDescent="0.25">
      <c r="A53" s="17">
        <v>46</v>
      </c>
      <c r="B53" s="52">
        <f t="shared" si="2"/>
        <v>15</v>
      </c>
      <c r="C53" s="52">
        <f t="shared" si="1"/>
        <v>1.5</v>
      </c>
      <c r="D53" s="23" t="s">
        <v>70</v>
      </c>
      <c r="E53" s="12" t="s">
        <v>277</v>
      </c>
      <c r="F53" s="23" t="s">
        <v>60</v>
      </c>
      <c r="G53" s="48"/>
      <c r="H53" s="48">
        <v>4</v>
      </c>
      <c r="I53" s="48"/>
      <c r="J53" s="49"/>
      <c r="K53" s="49"/>
      <c r="L53" s="49"/>
      <c r="M53" s="48">
        <v>5</v>
      </c>
      <c r="N53" s="48"/>
      <c r="O53" s="49"/>
      <c r="P53" s="49"/>
      <c r="Q53" s="48"/>
      <c r="R53" s="48">
        <v>6</v>
      </c>
      <c r="S53" s="4"/>
      <c r="T53" s="4"/>
    </row>
    <row r="54" spans="1:20" ht="60" x14ac:dyDescent="0.25">
      <c r="A54" s="4">
        <v>47</v>
      </c>
      <c r="B54" s="52">
        <f t="shared" si="2"/>
        <v>5</v>
      </c>
      <c r="C54" s="52">
        <f t="shared" si="1"/>
        <v>0.5</v>
      </c>
      <c r="D54" s="23" t="s">
        <v>39</v>
      </c>
      <c r="E54" s="12" t="s">
        <v>278</v>
      </c>
      <c r="F54" s="23" t="s">
        <v>60</v>
      </c>
      <c r="G54" s="48"/>
      <c r="H54" s="48"/>
      <c r="I54" s="48"/>
      <c r="J54" s="49"/>
      <c r="K54" s="49"/>
      <c r="L54" s="49"/>
      <c r="M54" s="48"/>
      <c r="N54" s="48"/>
      <c r="O54" s="49"/>
      <c r="P54" s="49"/>
      <c r="Q54" s="48"/>
      <c r="R54" s="48">
        <v>5</v>
      </c>
      <c r="S54" s="4"/>
      <c r="T54" s="4"/>
    </row>
    <row r="55" spans="1:20" ht="45" x14ac:dyDescent="0.25">
      <c r="A55" s="4">
        <v>48</v>
      </c>
      <c r="B55" s="52">
        <f t="shared" si="2"/>
        <v>500</v>
      </c>
      <c r="C55" s="52">
        <f t="shared" si="1"/>
        <v>50</v>
      </c>
      <c r="D55" s="23" t="s">
        <v>64</v>
      </c>
      <c r="E55" s="12" t="s">
        <v>279</v>
      </c>
      <c r="F55" s="23" t="s">
        <v>169</v>
      </c>
      <c r="G55" s="48"/>
      <c r="H55" s="48"/>
      <c r="I55" s="48"/>
      <c r="J55" s="49"/>
      <c r="K55" s="49"/>
      <c r="L55" s="49"/>
      <c r="M55" s="48"/>
      <c r="N55" s="48">
        <v>500</v>
      </c>
      <c r="O55" s="49"/>
      <c r="P55" s="49"/>
      <c r="Q55" s="48"/>
      <c r="R55" s="48"/>
      <c r="S55" s="4"/>
      <c r="T55" s="4"/>
    </row>
    <row r="56" spans="1:20" ht="45" x14ac:dyDescent="0.25">
      <c r="A56" s="4">
        <v>49</v>
      </c>
      <c r="B56" s="52">
        <f t="shared" si="2"/>
        <v>5</v>
      </c>
      <c r="C56" s="52">
        <f t="shared" si="1"/>
        <v>0.5</v>
      </c>
      <c r="D56" s="23" t="s">
        <v>56</v>
      </c>
      <c r="E56" s="12" t="s">
        <v>280</v>
      </c>
      <c r="F56" s="23" t="s">
        <v>169</v>
      </c>
      <c r="G56" s="48"/>
      <c r="H56" s="48"/>
      <c r="I56" s="48"/>
      <c r="J56" s="49"/>
      <c r="K56" s="49"/>
      <c r="L56" s="49"/>
      <c r="M56" s="48"/>
      <c r="N56" s="48"/>
      <c r="O56" s="49"/>
      <c r="P56" s="49"/>
      <c r="Q56" s="48">
        <v>5</v>
      </c>
      <c r="R56" s="48"/>
      <c r="S56" s="4"/>
      <c r="T56" s="4"/>
    </row>
    <row r="57" spans="1:20" ht="45" x14ac:dyDescent="0.25">
      <c r="A57" s="17">
        <v>50</v>
      </c>
      <c r="B57" s="52">
        <f t="shared" si="2"/>
        <v>15</v>
      </c>
      <c r="C57" s="52">
        <f t="shared" si="1"/>
        <v>1.5</v>
      </c>
      <c r="D57" s="23" t="s">
        <v>40</v>
      </c>
      <c r="E57" s="12" t="s">
        <v>281</v>
      </c>
      <c r="F57" s="5" t="s">
        <v>60</v>
      </c>
      <c r="G57" s="48"/>
      <c r="H57" s="48"/>
      <c r="I57" s="48"/>
      <c r="J57" s="49"/>
      <c r="K57" s="49"/>
      <c r="L57" s="49"/>
      <c r="M57" s="48"/>
      <c r="N57" s="48"/>
      <c r="O57" s="49">
        <v>11</v>
      </c>
      <c r="P57" s="49"/>
      <c r="Q57" s="48"/>
      <c r="R57" s="48">
        <v>4</v>
      </c>
      <c r="S57" s="4"/>
      <c r="T57" s="4"/>
    </row>
    <row r="58" spans="1:20" ht="60" x14ac:dyDescent="0.25">
      <c r="A58" s="17">
        <v>51</v>
      </c>
      <c r="B58" s="52">
        <f t="shared" si="2"/>
        <v>5</v>
      </c>
      <c r="C58" s="52">
        <f t="shared" si="1"/>
        <v>0.5</v>
      </c>
      <c r="D58" s="23" t="s">
        <v>41</v>
      </c>
      <c r="E58" s="12" t="s">
        <v>282</v>
      </c>
      <c r="F58" s="5" t="s">
        <v>60</v>
      </c>
      <c r="G58" s="48"/>
      <c r="H58" s="48">
        <v>3</v>
      </c>
      <c r="I58" s="48"/>
      <c r="J58" s="49"/>
      <c r="K58" s="49"/>
      <c r="L58" s="49"/>
      <c r="M58" s="48"/>
      <c r="N58" s="48"/>
      <c r="O58" s="49"/>
      <c r="P58" s="49"/>
      <c r="Q58" s="48"/>
      <c r="R58" s="48">
        <v>2</v>
      </c>
      <c r="S58" s="4"/>
      <c r="T58" s="4"/>
    </row>
    <row r="59" spans="1:20" ht="60" x14ac:dyDescent="0.25">
      <c r="A59" s="4">
        <v>52</v>
      </c>
      <c r="B59" s="52">
        <f t="shared" si="2"/>
        <v>5</v>
      </c>
      <c r="C59" s="52">
        <f t="shared" si="1"/>
        <v>0.5</v>
      </c>
      <c r="D59" s="23" t="s">
        <v>131</v>
      </c>
      <c r="E59" s="12" t="s">
        <v>283</v>
      </c>
      <c r="F59" s="5" t="s">
        <v>60</v>
      </c>
      <c r="G59" s="48"/>
      <c r="H59" s="48"/>
      <c r="I59" s="48"/>
      <c r="J59" s="49"/>
      <c r="K59" s="49">
        <v>2</v>
      </c>
      <c r="L59" s="49"/>
      <c r="M59" s="48"/>
      <c r="N59" s="48"/>
      <c r="O59" s="49"/>
      <c r="P59" s="49"/>
      <c r="Q59" s="48"/>
      <c r="R59" s="48">
        <v>3</v>
      </c>
      <c r="S59" s="4"/>
      <c r="T59" s="4"/>
    </row>
    <row r="60" spans="1:20" ht="60" x14ac:dyDescent="0.25">
      <c r="A60" s="4">
        <v>53</v>
      </c>
      <c r="B60" s="52">
        <f t="shared" si="2"/>
        <v>5</v>
      </c>
      <c r="C60" s="52">
        <f t="shared" si="1"/>
        <v>0.5</v>
      </c>
      <c r="D60" s="23" t="s">
        <v>132</v>
      </c>
      <c r="E60" s="12" t="s">
        <v>284</v>
      </c>
      <c r="F60" s="5" t="s">
        <v>60</v>
      </c>
      <c r="G60" s="48"/>
      <c r="H60" s="48"/>
      <c r="I60" s="48"/>
      <c r="J60" s="49"/>
      <c r="K60" s="49">
        <v>2</v>
      </c>
      <c r="L60" s="49"/>
      <c r="M60" s="48"/>
      <c r="N60" s="48"/>
      <c r="O60" s="49"/>
      <c r="P60" s="49"/>
      <c r="Q60" s="48"/>
      <c r="R60" s="48">
        <v>3</v>
      </c>
      <c r="S60" s="4"/>
      <c r="T60" s="4"/>
    </row>
    <row r="61" spans="1:20" ht="45" x14ac:dyDescent="0.25">
      <c r="A61" s="4">
        <v>54</v>
      </c>
      <c r="B61" s="52">
        <f t="shared" si="2"/>
        <v>5</v>
      </c>
      <c r="C61" s="52">
        <f t="shared" si="1"/>
        <v>0.5</v>
      </c>
      <c r="D61" s="23" t="s">
        <v>127</v>
      </c>
      <c r="E61" s="12" t="s">
        <v>285</v>
      </c>
      <c r="F61" s="5" t="s">
        <v>60</v>
      </c>
      <c r="G61" s="48"/>
      <c r="H61" s="48"/>
      <c r="I61" s="48"/>
      <c r="J61" s="49"/>
      <c r="K61" s="49">
        <v>2</v>
      </c>
      <c r="L61" s="49"/>
      <c r="M61" s="48"/>
      <c r="N61" s="48"/>
      <c r="O61" s="49"/>
      <c r="P61" s="49"/>
      <c r="Q61" s="48"/>
      <c r="R61" s="48">
        <v>3</v>
      </c>
      <c r="S61" s="4"/>
      <c r="T61" s="4"/>
    </row>
    <row r="62" spans="1:20" ht="30" x14ac:dyDescent="0.25">
      <c r="A62" s="17">
        <v>55</v>
      </c>
      <c r="B62" s="52">
        <f t="shared" si="2"/>
        <v>10</v>
      </c>
      <c r="C62" s="52">
        <v>2</v>
      </c>
      <c r="D62" s="23" t="s">
        <v>59</v>
      </c>
      <c r="E62" s="24" t="s">
        <v>286</v>
      </c>
      <c r="F62" s="23" t="s">
        <v>60</v>
      </c>
      <c r="G62" s="49"/>
      <c r="H62" s="49"/>
      <c r="I62" s="49"/>
      <c r="J62" s="49"/>
      <c r="K62" s="49"/>
      <c r="L62" s="49"/>
      <c r="M62" s="49"/>
      <c r="N62" s="49">
        <v>10</v>
      </c>
      <c r="O62" s="49"/>
      <c r="P62" s="49"/>
      <c r="Q62" s="49"/>
      <c r="R62" s="49"/>
      <c r="S62" s="22"/>
      <c r="T62" s="22"/>
    </row>
    <row r="63" spans="1:20" ht="30" x14ac:dyDescent="0.25">
      <c r="A63" s="17">
        <v>56</v>
      </c>
      <c r="B63" s="52">
        <f t="shared" si="2"/>
        <v>10</v>
      </c>
      <c r="C63" s="52">
        <v>2</v>
      </c>
      <c r="D63" s="23" t="s">
        <v>61</v>
      </c>
      <c r="E63" s="24" t="s">
        <v>287</v>
      </c>
      <c r="F63" s="23" t="s">
        <v>60</v>
      </c>
      <c r="G63" s="49"/>
      <c r="H63" s="49"/>
      <c r="I63" s="49"/>
      <c r="J63" s="49"/>
      <c r="K63" s="49"/>
      <c r="L63" s="49"/>
      <c r="M63" s="49"/>
      <c r="N63" s="49">
        <v>10</v>
      </c>
      <c r="O63" s="49"/>
      <c r="P63" s="49"/>
      <c r="Q63" s="49"/>
      <c r="R63" s="49"/>
      <c r="S63" s="22"/>
      <c r="T63" s="22"/>
    </row>
    <row r="64" spans="1:20" ht="37.65" customHeight="1" x14ac:dyDescent="0.25">
      <c r="A64" s="4">
        <v>57</v>
      </c>
      <c r="B64" s="52">
        <f t="shared" si="2"/>
        <v>20</v>
      </c>
      <c r="C64" s="52">
        <f t="shared" si="1"/>
        <v>2</v>
      </c>
      <c r="D64" s="23" t="s">
        <v>62</v>
      </c>
      <c r="E64" s="24" t="s">
        <v>288</v>
      </c>
      <c r="F64" s="23" t="s">
        <v>60</v>
      </c>
      <c r="G64" s="49"/>
      <c r="H64" s="49"/>
      <c r="I64" s="49"/>
      <c r="J64" s="49"/>
      <c r="K64" s="49"/>
      <c r="L64" s="49"/>
      <c r="M64" s="49"/>
      <c r="N64" s="49">
        <v>20</v>
      </c>
      <c r="O64" s="49"/>
      <c r="P64" s="49"/>
      <c r="Q64" s="49"/>
      <c r="R64" s="49"/>
      <c r="S64" s="22"/>
      <c r="T64" s="22"/>
    </row>
    <row r="65" spans="1:20" ht="36.6" customHeight="1" x14ac:dyDescent="0.25">
      <c r="A65" s="4">
        <v>58</v>
      </c>
      <c r="B65" s="52">
        <f t="shared" si="2"/>
        <v>500</v>
      </c>
      <c r="C65" s="52">
        <f t="shared" si="1"/>
        <v>50</v>
      </c>
      <c r="D65" s="23" t="s">
        <v>63</v>
      </c>
      <c r="E65" s="24" t="s">
        <v>289</v>
      </c>
      <c r="F65" s="23" t="s">
        <v>169</v>
      </c>
      <c r="G65" s="49"/>
      <c r="H65" s="49"/>
      <c r="I65" s="49"/>
      <c r="J65" s="49"/>
      <c r="K65" s="49"/>
      <c r="L65" s="49"/>
      <c r="M65" s="49"/>
      <c r="N65" s="49">
        <v>500</v>
      </c>
      <c r="O65" s="49"/>
      <c r="P65" s="49"/>
      <c r="Q65" s="49"/>
      <c r="R65" s="49"/>
      <c r="S65" s="22"/>
      <c r="T65" s="22"/>
    </row>
    <row r="66" spans="1:20" ht="45" x14ac:dyDescent="0.25">
      <c r="A66" s="4">
        <v>59</v>
      </c>
      <c r="B66" s="52">
        <f t="shared" si="2"/>
        <v>15</v>
      </c>
      <c r="C66" s="52">
        <f t="shared" si="1"/>
        <v>1.5</v>
      </c>
      <c r="D66" s="23" t="s">
        <v>128</v>
      </c>
      <c r="E66" s="24" t="s">
        <v>290</v>
      </c>
      <c r="F66" s="23" t="s">
        <v>60</v>
      </c>
      <c r="G66" s="49"/>
      <c r="H66" s="49">
        <v>4</v>
      </c>
      <c r="I66" s="49"/>
      <c r="J66" s="49"/>
      <c r="K66" s="49">
        <v>5</v>
      </c>
      <c r="L66" s="49"/>
      <c r="M66" s="49"/>
      <c r="N66" s="49"/>
      <c r="O66" s="49"/>
      <c r="P66" s="49"/>
      <c r="Q66" s="49"/>
      <c r="R66" s="49">
        <v>6</v>
      </c>
      <c r="S66" s="22"/>
      <c r="T66" s="22"/>
    </row>
    <row r="67" spans="1:20" ht="45" x14ac:dyDescent="0.25">
      <c r="A67" s="4">
        <v>60</v>
      </c>
      <c r="B67" s="52">
        <f t="shared" si="2"/>
        <v>5</v>
      </c>
      <c r="C67" s="52">
        <f t="shared" si="1"/>
        <v>0.5</v>
      </c>
      <c r="D67" s="23" t="s">
        <v>126</v>
      </c>
      <c r="E67" s="28" t="s">
        <v>291</v>
      </c>
      <c r="F67" s="5" t="s">
        <v>60</v>
      </c>
      <c r="G67" s="48"/>
      <c r="H67" s="48"/>
      <c r="I67" s="48"/>
      <c r="J67" s="49"/>
      <c r="K67" s="49"/>
      <c r="L67" s="49"/>
      <c r="M67" s="48">
        <v>5</v>
      </c>
      <c r="N67" s="48"/>
      <c r="O67" s="49"/>
      <c r="P67" s="49"/>
      <c r="Q67" s="48"/>
      <c r="R67" s="48"/>
      <c r="S67" s="22"/>
      <c r="T67" s="22"/>
    </row>
    <row r="68" spans="1:20" ht="45" x14ac:dyDescent="0.25">
      <c r="A68" s="17">
        <v>61</v>
      </c>
      <c r="B68" s="52">
        <f t="shared" si="2"/>
        <v>5</v>
      </c>
      <c r="C68" s="52">
        <f t="shared" si="1"/>
        <v>0.5</v>
      </c>
      <c r="D68" s="23" t="s">
        <v>178</v>
      </c>
      <c r="E68" s="28" t="s">
        <v>292</v>
      </c>
      <c r="F68" s="5" t="s">
        <v>60</v>
      </c>
      <c r="G68" s="48"/>
      <c r="H68" s="48">
        <v>2</v>
      </c>
      <c r="I68" s="48"/>
      <c r="J68" s="49"/>
      <c r="K68" s="49"/>
      <c r="L68" s="49"/>
      <c r="M68" s="48"/>
      <c r="N68" s="48"/>
      <c r="O68" s="49"/>
      <c r="P68" s="49"/>
      <c r="Q68" s="48"/>
      <c r="R68" s="48">
        <v>3</v>
      </c>
      <c r="S68" s="22"/>
      <c r="T68" s="22"/>
    </row>
    <row r="69" spans="1:20" ht="45" x14ac:dyDescent="0.25">
      <c r="A69" s="17">
        <v>62</v>
      </c>
      <c r="B69" s="52">
        <f t="shared" si="2"/>
        <v>10</v>
      </c>
      <c r="C69" s="52">
        <f t="shared" si="1"/>
        <v>1</v>
      </c>
      <c r="D69" s="23" t="s">
        <v>179</v>
      </c>
      <c r="E69" s="28" t="s">
        <v>293</v>
      </c>
      <c r="F69" s="5" t="s">
        <v>60</v>
      </c>
      <c r="G69" s="48"/>
      <c r="H69" s="48">
        <v>4</v>
      </c>
      <c r="I69" s="48"/>
      <c r="J69" s="49"/>
      <c r="K69" s="49"/>
      <c r="L69" s="49"/>
      <c r="M69" s="48"/>
      <c r="N69" s="48"/>
      <c r="O69" s="49"/>
      <c r="P69" s="49"/>
      <c r="Q69" s="48"/>
      <c r="R69" s="48">
        <v>6</v>
      </c>
      <c r="S69" s="22"/>
      <c r="T69" s="22"/>
    </row>
    <row r="70" spans="1:20" ht="30.6" customHeight="1" x14ac:dyDescent="0.25">
      <c r="A70" s="4">
        <v>63</v>
      </c>
      <c r="B70" s="52">
        <f t="shared" si="2"/>
        <v>20</v>
      </c>
      <c r="C70" s="52">
        <f t="shared" si="1"/>
        <v>2</v>
      </c>
      <c r="D70" s="23" t="s">
        <v>129</v>
      </c>
      <c r="E70" s="28" t="s">
        <v>294</v>
      </c>
      <c r="F70" s="5" t="s">
        <v>60</v>
      </c>
      <c r="G70" s="48"/>
      <c r="H70" s="48"/>
      <c r="I70" s="48">
        <v>4</v>
      </c>
      <c r="J70" s="49">
        <v>5</v>
      </c>
      <c r="K70" s="49">
        <v>4</v>
      </c>
      <c r="L70" s="49"/>
      <c r="M70" s="48"/>
      <c r="N70" s="48"/>
      <c r="O70" s="49"/>
      <c r="P70" s="49"/>
      <c r="Q70" s="48"/>
      <c r="R70" s="48">
        <v>7</v>
      </c>
      <c r="S70" s="22"/>
      <c r="T70" s="22"/>
    </row>
    <row r="71" spans="1:20" ht="45" x14ac:dyDescent="0.25">
      <c r="A71" s="4">
        <v>64</v>
      </c>
      <c r="B71" s="52">
        <f t="shared" si="2"/>
        <v>5</v>
      </c>
      <c r="C71" s="52">
        <f t="shared" si="1"/>
        <v>0.5</v>
      </c>
      <c r="D71" s="23" t="s">
        <v>130</v>
      </c>
      <c r="E71" s="28" t="s">
        <v>295</v>
      </c>
      <c r="F71" s="5" t="s">
        <v>60</v>
      </c>
      <c r="G71" s="48"/>
      <c r="H71" s="48"/>
      <c r="I71" s="48"/>
      <c r="J71" s="49"/>
      <c r="K71" s="49">
        <v>3</v>
      </c>
      <c r="L71" s="49"/>
      <c r="M71" s="48"/>
      <c r="N71" s="48"/>
      <c r="O71" s="49"/>
      <c r="P71" s="49"/>
      <c r="Q71" s="48"/>
      <c r="R71" s="48">
        <v>2</v>
      </c>
      <c r="S71" s="22"/>
      <c r="T71" s="22"/>
    </row>
    <row r="72" spans="1:20" ht="60" x14ac:dyDescent="0.25">
      <c r="A72" s="4">
        <v>65</v>
      </c>
      <c r="B72" s="52">
        <f t="shared" ref="B72:B96" si="3">SUM(G72:R72)</f>
        <v>5</v>
      </c>
      <c r="C72" s="52">
        <f t="shared" si="1"/>
        <v>0.5</v>
      </c>
      <c r="D72" s="23" t="s">
        <v>136</v>
      </c>
      <c r="E72" s="28" t="s">
        <v>296</v>
      </c>
      <c r="F72" s="5" t="s">
        <v>60</v>
      </c>
      <c r="G72" s="48"/>
      <c r="H72" s="48"/>
      <c r="I72" s="48"/>
      <c r="J72" s="49"/>
      <c r="K72" s="49"/>
      <c r="L72" s="49"/>
      <c r="M72" s="48">
        <v>2</v>
      </c>
      <c r="N72" s="48"/>
      <c r="O72" s="49"/>
      <c r="P72" s="49"/>
      <c r="Q72" s="48"/>
      <c r="R72" s="48">
        <v>3</v>
      </c>
      <c r="S72" s="22"/>
      <c r="T72" s="22"/>
    </row>
    <row r="73" spans="1:20" ht="45" x14ac:dyDescent="0.25">
      <c r="A73" s="4">
        <v>66</v>
      </c>
      <c r="B73" s="52">
        <f t="shared" si="3"/>
        <v>5</v>
      </c>
      <c r="C73" s="52">
        <f t="shared" ref="C73:C96" si="4">B73*10%</f>
        <v>0.5</v>
      </c>
      <c r="D73" s="23" t="s">
        <v>138</v>
      </c>
      <c r="E73" s="28" t="s">
        <v>297</v>
      </c>
      <c r="F73" s="5" t="s">
        <v>60</v>
      </c>
      <c r="G73" s="48"/>
      <c r="H73" s="48"/>
      <c r="I73" s="48"/>
      <c r="J73" s="49">
        <v>5</v>
      </c>
      <c r="K73" s="49"/>
      <c r="L73" s="49"/>
      <c r="M73" s="48"/>
      <c r="N73" s="48"/>
      <c r="O73" s="49"/>
      <c r="P73" s="49"/>
      <c r="Q73" s="48"/>
      <c r="R73" s="48"/>
      <c r="S73" s="22"/>
      <c r="T73" s="22"/>
    </row>
    <row r="74" spans="1:20" ht="45" x14ac:dyDescent="0.25">
      <c r="A74" s="17">
        <v>67</v>
      </c>
      <c r="B74" s="52">
        <f t="shared" si="3"/>
        <v>5</v>
      </c>
      <c r="C74" s="52">
        <f t="shared" si="4"/>
        <v>0.5</v>
      </c>
      <c r="D74" s="23" t="s">
        <v>180</v>
      </c>
      <c r="E74" s="28" t="s">
        <v>298</v>
      </c>
      <c r="F74" s="5" t="s">
        <v>60</v>
      </c>
      <c r="G74" s="48"/>
      <c r="H74" s="48">
        <v>3</v>
      </c>
      <c r="I74" s="48"/>
      <c r="J74" s="49"/>
      <c r="K74" s="49"/>
      <c r="L74" s="49"/>
      <c r="M74" s="48"/>
      <c r="N74" s="48"/>
      <c r="O74" s="49"/>
      <c r="P74" s="49"/>
      <c r="Q74" s="48"/>
      <c r="R74" s="48">
        <v>2</v>
      </c>
      <c r="S74" s="22"/>
      <c r="T74" s="22"/>
    </row>
    <row r="75" spans="1:20" ht="60" x14ac:dyDescent="0.25">
      <c r="A75" s="17">
        <v>68</v>
      </c>
      <c r="B75" s="52">
        <f t="shared" si="3"/>
        <v>10</v>
      </c>
      <c r="C75" s="52">
        <v>2</v>
      </c>
      <c r="D75" s="23" t="s">
        <v>44</v>
      </c>
      <c r="E75" s="12" t="s">
        <v>299</v>
      </c>
      <c r="F75" s="5" t="s">
        <v>60</v>
      </c>
      <c r="G75" s="48"/>
      <c r="H75" s="48"/>
      <c r="I75" s="48"/>
      <c r="J75" s="49"/>
      <c r="K75" s="49">
        <v>5</v>
      </c>
      <c r="L75" s="49"/>
      <c r="M75" s="48">
        <v>5</v>
      </c>
      <c r="N75" s="48"/>
      <c r="O75" s="49"/>
      <c r="P75" s="49"/>
      <c r="Q75" s="48"/>
      <c r="R75" s="48"/>
      <c r="S75" s="4"/>
      <c r="T75" s="4"/>
    </row>
    <row r="76" spans="1:20" ht="30" x14ac:dyDescent="0.25">
      <c r="A76" s="4">
        <v>69</v>
      </c>
      <c r="B76" s="52">
        <f t="shared" si="3"/>
        <v>5</v>
      </c>
      <c r="C76" s="52">
        <f t="shared" si="4"/>
        <v>0.5</v>
      </c>
      <c r="D76" s="34" t="s">
        <v>8</v>
      </c>
      <c r="E76" s="11" t="s">
        <v>300</v>
      </c>
      <c r="F76" s="5" t="s">
        <v>210</v>
      </c>
      <c r="G76" s="51"/>
      <c r="H76" s="51"/>
      <c r="I76" s="51"/>
      <c r="J76" s="50"/>
      <c r="K76" s="50"/>
      <c r="L76" s="50"/>
      <c r="M76" s="51"/>
      <c r="N76" s="51"/>
      <c r="O76" s="50"/>
      <c r="P76" s="50"/>
      <c r="Q76" s="51"/>
      <c r="R76" s="51">
        <v>5</v>
      </c>
      <c r="S76" s="2"/>
      <c r="T76" s="2"/>
    </row>
    <row r="77" spans="1:20" ht="60" x14ac:dyDescent="0.25">
      <c r="A77" s="4">
        <v>70</v>
      </c>
      <c r="B77" s="52">
        <f t="shared" si="3"/>
        <v>5</v>
      </c>
      <c r="C77" s="52">
        <f t="shared" si="4"/>
        <v>0.5</v>
      </c>
      <c r="D77" s="23" t="s">
        <v>9</v>
      </c>
      <c r="E77" s="12" t="s">
        <v>301</v>
      </c>
      <c r="F77" s="5" t="s">
        <v>423</v>
      </c>
      <c r="G77" s="48"/>
      <c r="H77" s="48"/>
      <c r="I77" s="48"/>
      <c r="J77" s="49"/>
      <c r="K77" s="49"/>
      <c r="L77" s="49"/>
      <c r="M77" s="48"/>
      <c r="N77" s="48"/>
      <c r="O77" s="49"/>
      <c r="P77" s="49"/>
      <c r="Q77" s="48"/>
      <c r="R77" s="48">
        <v>5</v>
      </c>
      <c r="S77" s="4"/>
      <c r="T77" s="4"/>
    </row>
    <row r="78" spans="1:20" ht="75" x14ac:dyDescent="0.25">
      <c r="A78" s="4">
        <v>71</v>
      </c>
      <c r="B78" s="52">
        <f t="shared" si="3"/>
        <v>5</v>
      </c>
      <c r="C78" s="52">
        <f t="shared" si="4"/>
        <v>0.5</v>
      </c>
      <c r="D78" s="23" t="s">
        <v>10</v>
      </c>
      <c r="E78" s="12" t="s">
        <v>302</v>
      </c>
      <c r="F78" s="5" t="s">
        <v>210</v>
      </c>
      <c r="G78" s="48"/>
      <c r="H78" s="48"/>
      <c r="I78" s="48"/>
      <c r="J78" s="49"/>
      <c r="K78" s="49"/>
      <c r="L78" s="49"/>
      <c r="M78" s="48"/>
      <c r="N78" s="48"/>
      <c r="O78" s="49"/>
      <c r="P78" s="49"/>
      <c r="Q78" s="48"/>
      <c r="R78" s="48">
        <v>5</v>
      </c>
      <c r="S78" s="4"/>
      <c r="T78" s="4"/>
    </row>
    <row r="79" spans="1:20" ht="45" x14ac:dyDescent="0.25">
      <c r="A79" s="4">
        <v>72</v>
      </c>
      <c r="B79" s="52">
        <f t="shared" si="3"/>
        <v>5</v>
      </c>
      <c r="C79" s="52">
        <f t="shared" si="4"/>
        <v>0.5</v>
      </c>
      <c r="D79" s="23" t="s">
        <v>13</v>
      </c>
      <c r="E79" s="12" t="s">
        <v>303</v>
      </c>
      <c r="F79" s="5" t="s">
        <v>3</v>
      </c>
      <c r="G79" s="48"/>
      <c r="H79" s="48"/>
      <c r="I79" s="48"/>
      <c r="J79" s="49"/>
      <c r="K79" s="49"/>
      <c r="L79" s="49"/>
      <c r="M79" s="48"/>
      <c r="N79" s="48"/>
      <c r="O79" s="49"/>
      <c r="P79" s="49"/>
      <c r="Q79" s="48"/>
      <c r="R79" s="48">
        <v>5</v>
      </c>
      <c r="S79" s="4"/>
      <c r="T79" s="4"/>
    </row>
    <row r="80" spans="1:20" ht="60" x14ac:dyDescent="0.25">
      <c r="A80" s="17">
        <v>73</v>
      </c>
      <c r="B80" s="52">
        <f t="shared" si="3"/>
        <v>5</v>
      </c>
      <c r="C80" s="52">
        <f t="shared" si="4"/>
        <v>0.5</v>
      </c>
      <c r="D80" s="23" t="s">
        <v>14</v>
      </c>
      <c r="E80" s="12" t="s">
        <v>304</v>
      </c>
      <c r="F80" s="5" t="s">
        <v>210</v>
      </c>
      <c r="G80" s="48"/>
      <c r="H80" s="48"/>
      <c r="I80" s="48"/>
      <c r="J80" s="49"/>
      <c r="K80" s="49"/>
      <c r="L80" s="49"/>
      <c r="M80" s="48"/>
      <c r="N80" s="48"/>
      <c r="O80" s="49"/>
      <c r="P80" s="49"/>
      <c r="Q80" s="48"/>
      <c r="R80" s="48">
        <v>5</v>
      </c>
      <c r="S80" s="4"/>
      <c r="T80" s="4"/>
    </row>
    <row r="81" spans="1:20" ht="60" x14ac:dyDescent="0.25">
      <c r="A81" s="17">
        <v>74</v>
      </c>
      <c r="B81" s="52">
        <f t="shared" si="3"/>
        <v>5</v>
      </c>
      <c r="C81" s="52">
        <f t="shared" si="4"/>
        <v>0.5</v>
      </c>
      <c r="D81" s="23" t="s">
        <v>15</v>
      </c>
      <c r="E81" s="12" t="s">
        <v>305</v>
      </c>
      <c r="F81" s="5" t="s">
        <v>3</v>
      </c>
      <c r="G81" s="48"/>
      <c r="H81" s="48"/>
      <c r="I81" s="48"/>
      <c r="J81" s="49"/>
      <c r="K81" s="49"/>
      <c r="L81" s="49"/>
      <c r="M81" s="48"/>
      <c r="N81" s="48"/>
      <c r="O81" s="49"/>
      <c r="P81" s="49"/>
      <c r="Q81" s="48"/>
      <c r="R81" s="48">
        <v>5</v>
      </c>
      <c r="S81" s="4"/>
      <c r="T81" s="4"/>
    </row>
    <row r="82" spans="1:20" ht="45" x14ac:dyDescent="0.25">
      <c r="A82" s="4">
        <v>75</v>
      </c>
      <c r="B82" s="52">
        <f t="shared" si="3"/>
        <v>5</v>
      </c>
      <c r="C82" s="52">
        <f t="shared" si="4"/>
        <v>0.5</v>
      </c>
      <c r="D82" s="23" t="s">
        <v>25</v>
      </c>
      <c r="E82" s="12" t="s">
        <v>306</v>
      </c>
      <c r="F82" s="5" t="s">
        <v>210</v>
      </c>
      <c r="G82" s="48"/>
      <c r="H82" s="48"/>
      <c r="I82" s="48"/>
      <c r="J82" s="49"/>
      <c r="K82" s="49"/>
      <c r="L82" s="49"/>
      <c r="M82" s="48"/>
      <c r="N82" s="48"/>
      <c r="O82" s="49"/>
      <c r="P82" s="49"/>
      <c r="Q82" s="48"/>
      <c r="R82" s="48">
        <v>5</v>
      </c>
      <c r="S82" s="4"/>
      <c r="T82" s="4"/>
    </row>
    <row r="83" spans="1:20" ht="45" x14ac:dyDescent="0.25">
      <c r="A83" s="4">
        <v>76</v>
      </c>
      <c r="B83" s="52">
        <f t="shared" si="3"/>
        <v>5</v>
      </c>
      <c r="C83" s="52">
        <f t="shared" si="4"/>
        <v>0.5</v>
      </c>
      <c r="D83" s="23" t="s">
        <v>26</v>
      </c>
      <c r="E83" s="12" t="s">
        <v>307</v>
      </c>
      <c r="F83" s="5" t="s">
        <v>65</v>
      </c>
      <c r="G83" s="48"/>
      <c r="H83" s="48"/>
      <c r="I83" s="48"/>
      <c r="J83" s="49"/>
      <c r="K83" s="49"/>
      <c r="L83" s="49"/>
      <c r="M83" s="48"/>
      <c r="N83" s="48"/>
      <c r="O83" s="49"/>
      <c r="P83" s="49"/>
      <c r="Q83" s="48"/>
      <c r="R83" s="48">
        <v>5</v>
      </c>
      <c r="S83" s="4"/>
      <c r="T83" s="4"/>
    </row>
    <row r="84" spans="1:20" ht="51" customHeight="1" x14ac:dyDescent="0.25">
      <c r="A84" s="4">
        <v>77</v>
      </c>
      <c r="B84" s="52">
        <f t="shared" si="3"/>
        <v>140</v>
      </c>
      <c r="C84" s="52">
        <f t="shared" si="4"/>
        <v>14</v>
      </c>
      <c r="D84" s="23" t="s">
        <v>43</v>
      </c>
      <c r="E84" s="12" t="s">
        <v>308</v>
      </c>
      <c r="F84" s="5" t="s">
        <v>60</v>
      </c>
      <c r="G84" s="48"/>
      <c r="H84" s="48"/>
      <c r="I84" s="48"/>
      <c r="J84" s="49"/>
      <c r="K84" s="49"/>
      <c r="L84" s="49"/>
      <c r="M84" s="48"/>
      <c r="N84" s="48"/>
      <c r="O84" s="49"/>
      <c r="P84" s="49"/>
      <c r="Q84" s="48">
        <v>140</v>
      </c>
      <c r="R84" s="48"/>
      <c r="S84" s="4"/>
      <c r="T84" s="4"/>
    </row>
    <row r="85" spans="1:20" ht="60" x14ac:dyDescent="0.25">
      <c r="A85" s="4">
        <v>78</v>
      </c>
      <c r="B85" s="52">
        <f t="shared" si="3"/>
        <v>5</v>
      </c>
      <c r="C85" s="52">
        <f t="shared" si="4"/>
        <v>0.5</v>
      </c>
      <c r="D85" s="23" t="s">
        <v>45</v>
      </c>
      <c r="E85" s="24" t="s">
        <v>309</v>
      </c>
      <c r="F85" s="23" t="s">
        <v>60</v>
      </c>
      <c r="G85" s="48"/>
      <c r="H85" s="48"/>
      <c r="I85" s="48"/>
      <c r="J85" s="49"/>
      <c r="K85" s="49"/>
      <c r="L85" s="49"/>
      <c r="M85" s="48"/>
      <c r="N85" s="48"/>
      <c r="O85" s="49"/>
      <c r="P85" s="49"/>
      <c r="Q85" s="48"/>
      <c r="R85" s="48">
        <v>5</v>
      </c>
      <c r="S85" s="4"/>
      <c r="T85" s="4"/>
    </row>
    <row r="86" spans="1:20" ht="60" x14ac:dyDescent="0.25">
      <c r="A86" s="17">
        <v>79</v>
      </c>
      <c r="B86" s="52">
        <f t="shared" si="3"/>
        <v>90</v>
      </c>
      <c r="C86" s="52">
        <f t="shared" si="4"/>
        <v>9</v>
      </c>
      <c r="D86" s="23" t="s">
        <v>46</v>
      </c>
      <c r="E86" s="12" t="s">
        <v>310</v>
      </c>
      <c r="F86" s="5" t="s">
        <v>60</v>
      </c>
      <c r="G86" s="48"/>
      <c r="H86" s="48"/>
      <c r="I86" s="48">
        <v>4</v>
      </c>
      <c r="J86" s="49"/>
      <c r="K86" s="49">
        <v>15</v>
      </c>
      <c r="L86" s="49"/>
      <c r="M86" s="48"/>
      <c r="N86" s="48">
        <v>50</v>
      </c>
      <c r="O86" s="49"/>
      <c r="P86" s="49">
        <v>12</v>
      </c>
      <c r="Q86" s="48"/>
      <c r="R86" s="48">
        <v>9</v>
      </c>
      <c r="S86" s="4"/>
      <c r="T86" s="4"/>
    </row>
    <row r="87" spans="1:20" ht="60" x14ac:dyDescent="0.25">
      <c r="A87" s="17">
        <v>80</v>
      </c>
      <c r="B87" s="52">
        <f t="shared" si="3"/>
        <v>30</v>
      </c>
      <c r="C87" s="52">
        <f t="shared" si="4"/>
        <v>3</v>
      </c>
      <c r="D87" s="23" t="s">
        <v>226</v>
      </c>
      <c r="E87" s="12" t="s">
        <v>227</v>
      </c>
      <c r="F87" s="5" t="s">
        <v>60</v>
      </c>
      <c r="G87" s="48">
        <v>16</v>
      </c>
      <c r="H87" s="48"/>
      <c r="I87" s="48"/>
      <c r="J87" s="49"/>
      <c r="K87" s="49">
        <v>10</v>
      </c>
      <c r="L87" s="49"/>
      <c r="M87" s="48"/>
      <c r="N87" s="48"/>
      <c r="O87" s="49"/>
      <c r="P87" s="49"/>
      <c r="Q87" s="48"/>
      <c r="R87" s="48">
        <v>4</v>
      </c>
      <c r="S87" s="4"/>
      <c r="T87" s="4"/>
    </row>
    <row r="88" spans="1:20" ht="45" x14ac:dyDescent="0.25">
      <c r="A88" s="4">
        <v>81</v>
      </c>
      <c r="B88" s="52">
        <f t="shared" si="3"/>
        <v>10</v>
      </c>
      <c r="C88" s="52">
        <v>2</v>
      </c>
      <c r="D88" s="23" t="s">
        <v>135</v>
      </c>
      <c r="E88" s="12" t="s">
        <v>311</v>
      </c>
      <c r="F88" s="5" t="s">
        <v>60</v>
      </c>
      <c r="G88" s="48"/>
      <c r="H88" s="48"/>
      <c r="I88" s="48">
        <v>4</v>
      </c>
      <c r="J88" s="49"/>
      <c r="K88" s="49"/>
      <c r="L88" s="49"/>
      <c r="M88" s="48"/>
      <c r="N88" s="48"/>
      <c r="O88" s="49"/>
      <c r="P88" s="49"/>
      <c r="Q88" s="48"/>
      <c r="R88" s="48">
        <v>6</v>
      </c>
      <c r="S88" s="4"/>
      <c r="T88" s="4"/>
    </row>
    <row r="89" spans="1:20" ht="75" x14ac:dyDescent="0.25">
      <c r="A89" s="4">
        <v>82</v>
      </c>
      <c r="B89" s="52">
        <f t="shared" si="3"/>
        <v>30</v>
      </c>
      <c r="C89" s="52">
        <f t="shared" si="4"/>
        <v>3</v>
      </c>
      <c r="D89" s="23" t="s">
        <v>163</v>
      </c>
      <c r="E89" s="12" t="s">
        <v>312</v>
      </c>
      <c r="F89" s="5" t="s">
        <v>60</v>
      </c>
      <c r="G89" s="48">
        <v>30</v>
      </c>
      <c r="H89" s="48"/>
      <c r="I89" s="48"/>
      <c r="J89" s="49"/>
      <c r="K89" s="49"/>
      <c r="L89" s="49"/>
      <c r="M89" s="48"/>
      <c r="N89" s="48"/>
      <c r="O89" s="49"/>
      <c r="P89" s="49"/>
      <c r="Q89" s="48"/>
      <c r="R89" s="48"/>
      <c r="S89" s="4"/>
      <c r="T89" s="4"/>
    </row>
    <row r="90" spans="1:20" ht="48" customHeight="1" x14ac:dyDescent="0.25">
      <c r="A90" s="4">
        <v>83</v>
      </c>
      <c r="B90" s="52">
        <f t="shared" si="3"/>
        <v>50</v>
      </c>
      <c r="C90" s="52">
        <f t="shared" si="4"/>
        <v>5</v>
      </c>
      <c r="D90" s="23" t="s">
        <v>201</v>
      </c>
      <c r="E90" s="24" t="s">
        <v>313</v>
      </c>
      <c r="F90" s="23" t="s">
        <v>169</v>
      </c>
      <c r="G90" s="52"/>
      <c r="H90" s="52"/>
      <c r="I90" s="53"/>
      <c r="J90" s="54"/>
      <c r="K90" s="52"/>
      <c r="L90" s="55"/>
      <c r="M90" s="56"/>
      <c r="N90" s="57">
        <v>50</v>
      </c>
      <c r="O90" s="52"/>
      <c r="P90" s="52"/>
      <c r="Q90" s="53"/>
      <c r="R90" s="53"/>
      <c r="S90" s="19"/>
      <c r="T90" s="19"/>
    </row>
    <row r="91" spans="1:20" ht="60" x14ac:dyDescent="0.25">
      <c r="A91" s="77">
        <v>84</v>
      </c>
      <c r="B91" s="78">
        <f t="shared" si="3"/>
        <v>5</v>
      </c>
      <c r="C91" s="78">
        <f t="shared" si="4"/>
        <v>0.5</v>
      </c>
      <c r="D91" s="79" t="s">
        <v>164</v>
      </c>
      <c r="E91" s="80" t="s">
        <v>314</v>
      </c>
      <c r="F91" s="79" t="s">
        <v>60</v>
      </c>
      <c r="G91" s="81"/>
      <c r="H91" s="81"/>
      <c r="I91" s="81"/>
      <c r="J91" s="81"/>
      <c r="K91" s="81"/>
      <c r="L91" s="81"/>
      <c r="M91" s="81"/>
      <c r="N91" s="81"/>
      <c r="O91" s="81"/>
      <c r="P91" s="81"/>
      <c r="Q91" s="81"/>
      <c r="R91" s="81">
        <v>5</v>
      </c>
      <c r="S91" s="82"/>
      <c r="T91" s="82"/>
    </row>
    <row r="92" spans="1:20" ht="60" x14ac:dyDescent="0.25">
      <c r="A92" s="17">
        <v>85</v>
      </c>
      <c r="B92" s="52">
        <f t="shared" si="3"/>
        <v>5</v>
      </c>
      <c r="C92" s="52">
        <f t="shared" si="4"/>
        <v>0.5</v>
      </c>
      <c r="D92" s="23" t="s">
        <v>47</v>
      </c>
      <c r="E92" s="12" t="s">
        <v>315</v>
      </c>
      <c r="F92" s="5" t="s">
        <v>210</v>
      </c>
      <c r="G92" s="48"/>
      <c r="H92" s="48"/>
      <c r="I92" s="48"/>
      <c r="J92" s="49"/>
      <c r="K92" s="49"/>
      <c r="L92" s="49"/>
      <c r="M92" s="48"/>
      <c r="N92" s="48"/>
      <c r="O92" s="49"/>
      <c r="P92" s="49"/>
      <c r="Q92" s="48"/>
      <c r="R92" s="48">
        <v>5</v>
      </c>
      <c r="S92" s="4"/>
      <c r="T92" s="4"/>
    </row>
    <row r="93" spans="1:20" ht="60" x14ac:dyDescent="0.25">
      <c r="A93" s="17">
        <v>86</v>
      </c>
      <c r="B93" s="52">
        <f t="shared" si="3"/>
        <v>40</v>
      </c>
      <c r="C93" s="52">
        <f t="shared" si="4"/>
        <v>4</v>
      </c>
      <c r="D93" s="23" t="s">
        <v>155</v>
      </c>
      <c r="E93" s="12" t="s">
        <v>316</v>
      </c>
      <c r="F93" s="5" t="s">
        <v>3</v>
      </c>
      <c r="G93" s="48">
        <v>40</v>
      </c>
      <c r="H93" s="48"/>
      <c r="I93" s="48"/>
      <c r="J93" s="49"/>
      <c r="K93" s="49"/>
      <c r="L93" s="49"/>
      <c r="M93" s="48"/>
      <c r="N93" s="48"/>
      <c r="O93" s="49"/>
      <c r="P93" s="49"/>
      <c r="Q93" s="48"/>
      <c r="R93" s="48"/>
      <c r="S93" s="4"/>
      <c r="T93" s="4"/>
    </row>
    <row r="94" spans="1:20" ht="60" x14ac:dyDescent="0.25">
      <c r="A94" s="4">
        <v>87</v>
      </c>
      <c r="B94" s="52">
        <f t="shared" si="3"/>
        <v>40</v>
      </c>
      <c r="C94" s="52">
        <f t="shared" si="4"/>
        <v>4</v>
      </c>
      <c r="D94" s="23" t="s">
        <v>156</v>
      </c>
      <c r="E94" s="12" t="s">
        <v>317</v>
      </c>
      <c r="F94" s="5" t="s">
        <v>3</v>
      </c>
      <c r="G94" s="48">
        <v>40</v>
      </c>
      <c r="H94" s="48"/>
      <c r="I94" s="48"/>
      <c r="J94" s="49"/>
      <c r="K94" s="49"/>
      <c r="L94" s="49"/>
      <c r="M94" s="48"/>
      <c r="N94" s="48"/>
      <c r="O94" s="49"/>
      <c r="P94" s="49"/>
      <c r="Q94" s="48"/>
      <c r="R94" s="48"/>
      <c r="S94" s="4"/>
      <c r="T94" s="4"/>
    </row>
    <row r="95" spans="1:20" ht="48.6" customHeight="1" x14ac:dyDescent="0.25">
      <c r="A95" s="4">
        <v>88</v>
      </c>
      <c r="B95" s="52">
        <f t="shared" si="3"/>
        <v>50</v>
      </c>
      <c r="C95" s="52">
        <f t="shared" si="4"/>
        <v>5</v>
      </c>
      <c r="D95" s="23" t="s">
        <v>157</v>
      </c>
      <c r="E95" s="12" t="s">
        <v>318</v>
      </c>
      <c r="F95" s="5" t="s">
        <v>3</v>
      </c>
      <c r="G95" s="48">
        <v>50</v>
      </c>
      <c r="H95" s="48"/>
      <c r="I95" s="48"/>
      <c r="J95" s="49"/>
      <c r="K95" s="49"/>
      <c r="L95" s="49"/>
      <c r="M95" s="48"/>
      <c r="N95" s="48"/>
      <c r="O95" s="49"/>
      <c r="P95" s="49"/>
      <c r="Q95" s="48"/>
      <c r="R95" s="48"/>
      <c r="S95" s="4"/>
      <c r="T95" s="4"/>
    </row>
    <row r="96" spans="1:20" ht="45" x14ac:dyDescent="0.25">
      <c r="A96" s="4">
        <v>89</v>
      </c>
      <c r="B96" s="52">
        <f t="shared" si="3"/>
        <v>50</v>
      </c>
      <c r="C96" s="52">
        <f t="shared" si="4"/>
        <v>5</v>
      </c>
      <c r="D96" s="23" t="s">
        <v>158</v>
      </c>
      <c r="E96" s="12" t="s">
        <v>319</v>
      </c>
      <c r="F96" s="5" t="s">
        <v>3</v>
      </c>
      <c r="G96" s="48">
        <v>50</v>
      </c>
      <c r="H96" s="48"/>
      <c r="I96" s="48"/>
      <c r="J96" s="49"/>
      <c r="K96" s="49"/>
      <c r="L96" s="49"/>
      <c r="M96" s="48"/>
      <c r="N96" s="48"/>
      <c r="O96" s="49"/>
      <c r="P96" s="49"/>
      <c r="Q96" s="48"/>
      <c r="R96" s="48"/>
      <c r="S96" s="4"/>
      <c r="T96" s="4"/>
    </row>
    <row r="97" spans="1:20" ht="34.799999999999997" customHeight="1" x14ac:dyDescent="0.25">
      <c r="A97" s="7"/>
      <c r="B97" s="62"/>
      <c r="C97" s="62"/>
      <c r="D97" s="43"/>
      <c r="E97" s="12" t="s">
        <v>429</v>
      </c>
      <c r="F97" s="5" t="s">
        <v>427</v>
      </c>
      <c r="G97" s="48"/>
      <c r="H97" s="48"/>
      <c r="I97" s="48"/>
      <c r="J97" s="49"/>
      <c r="K97" s="49"/>
      <c r="L97" s="49"/>
      <c r="M97" s="48"/>
      <c r="N97" s="48"/>
      <c r="O97" s="49"/>
      <c r="P97" s="49"/>
      <c r="Q97" s="48"/>
      <c r="R97" s="48"/>
      <c r="S97" s="4" t="s">
        <v>427</v>
      </c>
      <c r="T97" s="4"/>
    </row>
    <row r="98" spans="1:20" ht="28.2" customHeight="1" x14ac:dyDescent="0.25">
      <c r="A98" s="7"/>
      <c r="B98" s="62"/>
      <c r="C98" s="62"/>
      <c r="D98" s="43"/>
      <c r="E98" s="12" t="s">
        <v>426</v>
      </c>
      <c r="F98" s="5" t="s">
        <v>427</v>
      </c>
      <c r="G98" s="48"/>
      <c r="H98" s="48"/>
      <c r="I98" s="48"/>
      <c r="J98" s="49"/>
      <c r="K98" s="49"/>
      <c r="L98" s="49"/>
      <c r="M98" s="48"/>
      <c r="N98" s="48"/>
      <c r="O98" s="49"/>
      <c r="P98" s="49"/>
      <c r="Q98" s="48"/>
      <c r="R98" s="48"/>
      <c r="S98" s="4" t="s">
        <v>427</v>
      </c>
      <c r="T98" s="4"/>
    </row>
    <row r="99" spans="1:20" ht="28.2" customHeight="1" x14ac:dyDescent="0.25">
      <c r="A99" s="7"/>
      <c r="B99" s="62"/>
      <c r="C99" s="62"/>
      <c r="D99" s="43"/>
      <c r="E99" s="12" t="s">
        <v>428</v>
      </c>
      <c r="F99" s="5" t="s">
        <v>427</v>
      </c>
      <c r="G99" s="48"/>
      <c r="H99" s="48"/>
      <c r="I99" s="48"/>
      <c r="J99" s="49"/>
      <c r="K99" s="49"/>
      <c r="L99" s="49"/>
      <c r="M99" s="48"/>
      <c r="N99" s="48"/>
      <c r="O99" s="49"/>
      <c r="P99" s="49"/>
      <c r="Q99" s="48"/>
      <c r="R99" s="48"/>
      <c r="S99" s="4" t="s">
        <v>427</v>
      </c>
      <c r="T99" s="4"/>
    </row>
    <row r="100" spans="1:20" x14ac:dyDescent="0.25">
      <c r="E100" s="1"/>
    </row>
    <row r="102" spans="1:20" ht="33" customHeight="1" x14ac:dyDescent="0.25">
      <c r="A102" s="72" t="s">
        <v>218</v>
      </c>
      <c r="B102" s="72"/>
      <c r="C102" s="72"/>
      <c r="D102" s="72"/>
      <c r="E102" s="72"/>
      <c r="F102" s="72"/>
      <c r="G102" s="72"/>
      <c r="H102" s="72"/>
      <c r="I102" s="72"/>
      <c r="J102" s="72"/>
      <c r="K102" s="72"/>
      <c r="L102" s="72"/>
      <c r="M102" s="72"/>
      <c r="N102" s="72"/>
      <c r="O102" s="72"/>
      <c r="P102" s="72"/>
      <c r="Q102" s="72"/>
      <c r="R102" s="72"/>
      <c r="S102" s="72"/>
      <c r="T102" s="72"/>
    </row>
    <row r="103" spans="1:20" ht="19.2" customHeight="1" thickBot="1" x14ac:dyDescent="0.3"/>
    <row r="104" spans="1:20" ht="47.4" thickBot="1" x14ac:dyDescent="0.3">
      <c r="A104" s="45" t="s">
        <v>5</v>
      </c>
      <c r="B104" s="9" t="s">
        <v>24</v>
      </c>
      <c r="C104" s="45" t="s">
        <v>421</v>
      </c>
      <c r="D104" s="9" t="s">
        <v>54</v>
      </c>
      <c r="E104" s="8" t="s">
        <v>0</v>
      </c>
      <c r="F104" s="8" t="s">
        <v>1</v>
      </c>
      <c r="G104" s="38" t="s">
        <v>197</v>
      </c>
      <c r="H104" s="38" t="s">
        <v>209</v>
      </c>
      <c r="I104" s="38" t="s">
        <v>202</v>
      </c>
      <c r="J104" s="42" t="s">
        <v>203</v>
      </c>
      <c r="K104" s="42" t="s">
        <v>208</v>
      </c>
      <c r="L104" s="42" t="s">
        <v>207</v>
      </c>
      <c r="M104" s="38" t="s">
        <v>200</v>
      </c>
      <c r="N104" s="38" t="s">
        <v>199</v>
      </c>
      <c r="O104" s="42" t="s">
        <v>205</v>
      </c>
      <c r="P104" s="42" t="s">
        <v>204</v>
      </c>
      <c r="Q104" s="38" t="s">
        <v>198</v>
      </c>
      <c r="R104" s="8" t="s">
        <v>216</v>
      </c>
      <c r="S104" s="8" t="s">
        <v>2</v>
      </c>
      <c r="T104" s="8" t="s">
        <v>6</v>
      </c>
    </row>
    <row r="105" spans="1:20" ht="45" x14ac:dyDescent="0.25">
      <c r="A105" s="4">
        <v>1</v>
      </c>
      <c r="B105" s="52">
        <f t="shared" ref="B105:B129" si="5">SUM(G105:R105)</f>
        <v>155</v>
      </c>
      <c r="C105" s="52">
        <f>B105*10%</f>
        <v>15.5</v>
      </c>
      <c r="D105" s="23" t="s">
        <v>140</v>
      </c>
      <c r="E105" s="12" t="s">
        <v>320</v>
      </c>
      <c r="F105" s="5" t="s">
        <v>4</v>
      </c>
      <c r="G105" s="48"/>
      <c r="H105" s="48"/>
      <c r="I105" s="48"/>
      <c r="J105" s="49">
        <v>55</v>
      </c>
      <c r="K105" s="49"/>
      <c r="L105" s="49"/>
      <c r="M105" s="48"/>
      <c r="N105" s="48">
        <v>90</v>
      </c>
      <c r="O105" s="49"/>
      <c r="P105" s="49"/>
      <c r="Q105" s="48">
        <v>10</v>
      </c>
      <c r="R105" s="48"/>
      <c r="S105" s="4"/>
      <c r="T105" s="4"/>
    </row>
    <row r="106" spans="1:20" ht="60" x14ac:dyDescent="0.25">
      <c r="A106" s="4">
        <v>2</v>
      </c>
      <c r="B106" s="52">
        <f t="shared" si="5"/>
        <v>20</v>
      </c>
      <c r="C106" s="52">
        <f t="shared" ref="C106:C129" si="6">B106*10%</f>
        <v>2</v>
      </c>
      <c r="D106" s="23" t="s">
        <v>139</v>
      </c>
      <c r="E106" s="12" t="s">
        <v>321</v>
      </c>
      <c r="F106" s="5" t="s">
        <v>4</v>
      </c>
      <c r="G106" s="48"/>
      <c r="H106" s="48"/>
      <c r="I106" s="48"/>
      <c r="J106" s="49">
        <v>11</v>
      </c>
      <c r="K106" s="49"/>
      <c r="L106" s="49"/>
      <c r="M106" s="48"/>
      <c r="N106" s="48"/>
      <c r="O106" s="49"/>
      <c r="P106" s="49"/>
      <c r="Q106" s="48"/>
      <c r="R106" s="48">
        <v>9</v>
      </c>
      <c r="S106" s="4"/>
      <c r="T106" s="4"/>
    </row>
    <row r="107" spans="1:20" ht="52.35" customHeight="1" x14ac:dyDescent="0.3">
      <c r="A107" s="4">
        <v>3</v>
      </c>
      <c r="B107" s="52">
        <f t="shared" si="5"/>
        <v>145</v>
      </c>
      <c r="C107" s="52">
        <f t="shared" si="6"/>
        <v>14.5</v>
      </c>
      <c r="D107" s="23" t="s">
        <v>93</v>
      </c>
      <c r="E107" s="12" t="s">
        <v>322</v>
      </c>
      <c r="F107" s="5" t="s">
        <v>415</v>
      </c>
      <c r="G107" s="48"/>
      <c r="H107" s="48"/>
      <c r="I107" s="48"/>
      <c r="J107" s="49"/>
      <c r="K107" s="49"/>
      <c r="L107" s="49"/>
      <c r="M107" s="48"/>
      <c r="N107" s="48"/>
      <c r="O107" s="49"/>
      <c r="P107" s="49"/>
      <c r="Q107" s="48">
        <v>145</v>
      </c>
      <c r="R107" s="48"/>
      <c r="S107" s="6"/>
      <c r="T107" s="6"/>
    </row>
    <row r="108" spans="1:20" ht="60" x14ac:dyDescent="0.3">
      <c r="A108" s="4">
        <v>4</v>
      </c>
      <c r="B108" s="52">
        <f t="shared" si="5"/>
        <v>20</v>
      </c>
      <c r="C108" s="52">
        <f t="shared" si="6"/>
        <v>2</v>
      </c>
      <c r="D108" s="23" t="s">
        <v>152</v>
      </c>
      <c r="E108" s="12" t="s">
        <v>323</v>
      </c>
      <c r="F108" s="5" t="s">
        <v>324</v>
      </c>
      <c r="G108" s="48">
        <v>20</v>
      </c>
      <c r="H108" s="48"/>
      <c r="I108" s="48"/>
      <c r="J108" s="49"/>
      <c r="K108" s="49"/>
      <c r="L108" s="49"/>
      <c r="M108" s="48"/>
      <c r="N108" s="48"/>
      <c r="O108" s="49"/>
      <c r="P108" s="49"/>
      <c r="Q108" s="48"/>
      <c r="R108" s="48"/>
      <c r="S108" s="6"/>
      <c r="T108" s="6"/>
    </row>
    <row r="109" spans="1:20" ht="79.650000000000006" customHeight="1" x14ac:dyDescent="0.3">
      <c r="A109" s="4">
        <v>5</v>
      </c>
      <c r="B109" s="52">
        <f t="shared" si="5"/>
        <v>30</v>
      </c>
      <c r="C109" s="52">
        <f t="shared" si="6"/>
        <v>3</v>
      </c>
      <c r="D109" s="23" t="s">
        <v>153</v>
      </c>
      <c r="E109" s="12" t="s">
        <v>325</v>
      </c>
      <c r="F109" s="5" t="s">
        <v>4</v>
      </c>
      <c r="G109" s="48">
        <v>30</v>
      </c>
      <c r="H109" s="48"/>
      <c r="I109" s="48"/>
      <c r="J109" s="49"/>
      <c r="K109" s="49"/>
      <c r="L109" s="49"/>
      <c r="M109" s="48"/>
      <c r="N109" s="48"/>
      <c r="O109" s="49"/>
      <c r="P109" s="49"/>
      <c r="Q109" s="48"/>
      <c r="R109" s="48"/>
      <c r="S109" s="6"/>
      <c r="T109" s="6"/>
    </row>
    <row r="110" spans="1:20" ht="75" x14ac:dyDescent="0.3">
      <c r="A110" s="4">
        <v>6</v>
      </c>
      <c r="B110" s="52">
        <f t="shared" si="5"/>
        <v>30</v>
      </c>
      <c r="C110" s="52">
        <f t="shared" si="6"/>
        <v>3</v>
      </c>
      <c r="D110" s="23" t="s">
        <v>224</v>
      </c>
      <c r="E110" s="12" t="s">
        <v>225</v>
      </c>
      <c r="F110" s="5" t="s">
        <v>4</v>
      </c>
      <c r="G110" s="48">
        <v>20</v>
      </c>
      <c r="H110" s="48"/>
      <c r="I110" s="48"/>
      <c r="J110" s="49"/>
      <c r="K110" s="49"/>
      <c r="L110" s="49"/>
      <c r="M110" s="48"/>
      <c r="N110" s="48"/>
      <c r="O110" s="49"/>
      <c r="P110" s="49"/>
      <c r="Q110" s="48"/>
      <c r="R110" s="48">
        <v>10</v>
      </c>
      <c r="S110" s="6"/>
      <c r="T110" s="6"/>
    </row>
    <row r="111" spans="1:20" ht="75" x14ac:dyDescent="0.3">
      <c r="A111" s="4">
        <v>7</v>
      </c>
      <c r="B111" s="52">
        <f t="shared" si="5"/>
        <v>30</v>
      </c>
      <c r="C111" s="52">
        <f t="shared" si="6"/>
        <v>3</v>
      </c>
      <c r="D111" s="23" t="s">
        <v>154</v>
      </c>
      <c r="E111" s="12" t="s">
        <v>326</v>
      </c>
      <c r="F111" s="5" t="s">
        <v>327</v>
      </c>
      <c r="G111" s="48">
        <v>30</v>
      </c>
      <c r="H111" s="48"/>
      <c r="I111" s="48"/>
      <c r="J111" s="49"/>
      <c r="K111" s="49"/>
      <c r="L111" s="49"/>
      <c r="M111" s="48"/>
      <c r="N111" s="48"/>
      <c r="O111" s="49"/>
      <c r="P111" s="49"/>
      <c r="Q111" s="48"/>
      <c r="R111" s="48"/>
      <c r="S111" s="6"/>
      <c r="T111" s="6"/>
    </row>
    <row r="112" spans="1:20" ht="30" x14ac:dyDescent="0.25">
      <c r="A112" s="4">
        <v>8</v>
      </c>
      <c r="B112" s="52">
        <f t="shared" si="5"/>
        <v>5</v>
      </c>
      <c r="C112" s="52">
        <f t="shared" si="6"/>
        <v>0.5</v>
      </c>
      <c r="D112" s="23" t="s">
        <v>94</v>
      </c>
      <c r="E112" s="12" t="s">
        <v>328</v>
      </c>
      <c r="F112" s="5" t="s">
        <v>329</v>
      </c>
      <c r="G112" s="48"/>
      <c r="H112" s="48"/>
      <c r="I112" s="48"/>
      <c r="J112" s="49"/>
      <c r="K112" s="49"/>
      <c r="L112" s="49"/>
      <c r="M112" s="48"/>
      <c r="N112" s="48"/>
      <c r="O112" s="49"/>
      <c r="P112" s="49"/>
      <c r="Q112" s="48"/>
      <c r="R112" s="48">
        <v>5</v>
      </c>
      <c r="S112" s="4"/>
      <c r="T112" s="4"/>
    </row>
    <row r="113" spans="1:20" ht="45" x14ac:dyDescent="0.25">
      <c r="A113" s="4">
        <v>9</v>
      </c>
      <c r="B113" s="52">
        <f t="shared" si="5"/>
        <v>5</v>
      </c>
      <c r="C113" s="52">
        <f t="shared" si="6"/>
        <v>0.5</v>
      </c>
      <c r="D113" s="23" t="s">
        <v>95</v>
      </c>
      <c r="E113" s="12" t="s">
        <v>330</v>
      </c>
      <c r="F113" s="5" t="s">
        <v>331</v>
      </c>
      <c r="G113" s="48"/>
      <c r="H113" s="48"/>
      <c r="I113" s="48"/>
      <c r="J113" s="49"/>
      <c r="K113" s="49"/>
      <c r="L113" s="49"/>
      <c r="M113" s="48"/>
      <c r="N113" s="48"/>
      <c r="O113" s="49"/>
      <c r="P113" s="49"/>
      <c r="Q113" s="48"/>
      <c r="R113" s="48">
        <v>5</v>
      </c>
      <c r="S113" s="4"/>
      <c r="T113" s="4"/>
    </row>
    <row r="114" spans="1:20" ht="75" x14ac:dyDescent="0.25">
      <c r="A114" s="4">
        <v>10</v>
      </c>
      <c r="B114" s="52">
        <f t="shared" si="5"/>
        <v>5</v>
      </c>
      <c r="C114" s="52">
        <f t="shared" si="6"/>
        <v>0.5</v>
      </c>
      <c r="D114" s="23" t="s">
        <v>91</v>
      </c>
      <c r="E114" s="12" t="s">
        <v>332</v>
      </c>
      <c r="F114" s="5" t="s">
        <v>333</v>
      </c>
      <c r="G114" s="48"/>
      <c r="H114" s="48"/>
      <c r="I114" s="48"/>
      <c r="J114" s="49"/>
      <c r="K114" s="49"/>
      <c r="L114" s="49"/>
      <c r="M114" s="48"/>
      <c r="N114" s="48"/>
      <c r="O114" s="49"/>
      <c r="P114" s="49"/>
      <c r="Q114" s="48"/>
      <c r="R114" s="48">
        <v>5</v>
      </c>
      <c r="S114" s="4"/>
      <c r="T114" s="4"/>
    </row>
    <row r="115" spans="1:20" ht="135" x14ac:dyDescent="0.25">
      <c r="A115" s="4">
        <v>11</v>
      </c>
      <c r="B115" s="52">
        <f t="shared" si="5"/>
        <v>5</v>
      </c>
      <c r="C115" s="52">
        <f t="shared" si="6"/>
        <v>0.5</v>
      </c>
      <c r="D115" s="23" t="s">
        <v>92</v>
      </c>
      <c r="E115" s="12" t="s">
        <v>334</v>
      </c>
      <c r="F115" s="5" t="s">
        <v>4</v>
      </c>
      <c r="G115" s="48"/>
      <c r="H115" s="48"/>
      <c r="I115" s="48"/>
      <c r="J115" s="49"/>
      <c r="K115" s="49"/>
      <c r="L115" s="49"/>
      <c r="M115" s="48"/>
      <c r="N115" s="48"/>
      <c r="O115" s="49"/>
      <c r="P115" s="49"/>
      <c r="Q115" s="48"/>
      <c r="R115" s="48">
        <v>5</v>
      </c>
      <c r="S115" s="4"/>
      <c r="T115" s="4"/>
    </row>
    <row r="116" spans="1:20" ht="75" x14ac:dyDescent="0.25">
      <c r="A116" s="4">
        <v>12</v>
      </c>
      <c r="B116" s="52">
        <f t="shared" si="5"/>
        <v>5</v>
      </c>
      <c r="C116" s="52">
        <f t="shared" si="6"/>
        <v>0.5</v>
      </c>
      <c r="D116" s="34" t="s">
        <v>77</v>
      </c>
      <c r="E116" s="11" t="s">
        <v>335</v>
      </c>
      <c r="F116" s="3" t="s">
        <v>4</v>
      </c>
      <c r="G116" s="51"/>
      <c r="H116" s="51"/>
      <c r="I116" s="51"/>
      <c r="J116" s="50"/>
      <c r="K116" s="50"/>
      <c r="L116" s="50"/>
      <c r="M116" s="51"/>
      <c r="N116" s="51"/>
      <c r="O116" s="50"/>
      <c r="P116" s="50"/>
      <c r="Q116" s="51"/>
      <c r="R116" s="51">
        <v>5</v>
      </c>
      <c r="S116" s="2"/>
      <c r="T116" s="2"/>
    </row>
    <row r="117" spans="1:20" ht="62.4" customHeight="1" x14ac:dyDescent="0.25">
      <c r="A117" s="4">
        <v>13</v>
      </c>
      <c r="B117" s="52">
        <f t="shared" si="5"/>
        <v>5</v>
      </c>
      <c r="C117" s="52">
        <f t="shared" si="6"/>
        <v>0.5</v>
      </c>
      <c r="D117" s="23" t="s">
        <v>78</v>
      </c>
      <c r="E117" s="12" t="s">
        <v>336</v>
      </c>
      <c r="F117" s="5" t="s">
        <v>333</v>
      </c>
      <c r="G117" s="48"/>
      <c r="H117" s="48"/>
      <c r="I117" s="48"/>
      <c r="J117" s="49"/>
      <c r="K117" s="49"/>
      <c r="L117" s="49"/>
      <c r="M117" s="48"/>
      <c r="N117" s="48"/>
      <c r="O117" s="49"/>
      <c r="P117" s="49"/>
      <c r="Q117" s="48"/>
      <c r="R117" s="48">
        <v>5</v>
      </c>
      <c r="S117" s="4"/>
      <c r="T117" s="4"/>
    </row>
    <row r="118" spans="1:20" ht="51" customHeight="1" x14ac:dyDescent="0.25">
      <c r="A118" s="4">
        <v>14</v>
      </c>
      <c r="B118" s="52">
        <f t="shared" si="5"/>
        <v>5</v>
      </c>
      <c r="C118" s="52">
        <f t="shared" si="6"/>
        <v>0.5</v>
      </c>
      <c r="D118" s="23" t="s">
        <v>79</v>
      </c>
      <c r="E118" s="12" t="s">
        <v>337</v>
      </c>
      <c r="F118" s="5" t="s">
        <v>4</v>
      </c>
      <c r="G118" s="48"/>
      <c r="H118" s="48"/>
      <c r="I118" s="48"/>
      <c r="J118" s="49"/>
      <c r="K118" s="49"/>
      <c r="L118" s="49"/>
      <c r="M118" s="48"/>
      <c r="N118" s="48"/>
      <c r="O118" s="49"/>
      <c r="P118" s="49"/>
      <c r="Q118" s="48"/>
      <c r="R118" s="48">
        <v>5</v>
      </c>
      <c r="S118" s="4"/>
      <c r="T118" s="4"/>
    </row>
    <row r="119" spans="1:20" ht="60" x14ac:dyDescent="0.25">
      <c r="A119" s="4">
        <v>15</v>
      </c>
      <c r="B119" s="52">
        <f t="shared" si="5"/>
        <v>5</v>
      </c>
      <c r="C119" s="52">
        <f t="shared" si="6"/>
        <v>0.5</v>
      </c>
      <c r="D119" s="23" t="s">
        <v>80</v>
      </c>
      <c r="E119" s="12" t="s">
        <v>338</v>
      </c>
      <c r="F119" s="5" t="s">
        <v>4</v>
      </c>
      <c r="G119" s="48"/>
      <c r="H119" s="48"/>
      <c r="I119" s="48"/>
      <c r="J119" s="49"/>
      <c r="K119" s="49"/>
      <c r="L119" s="49"/>
      <c r="M119" s="48"/>
      <c r="N119" s="48"/>
      <c r="O119" s="49"/>
      <c r="P119" s="49"/>
      <c r="Q119" s="48"/>
      <c r="R119" s="48">
        <v>5</v>
      </c>
      <c r="S119" s="4"/>
      <c r="T119" s="4"/>
    </row>
    <row r="120" spans="1:20" ht="90" x14ac:dyDescent="0.25">
      <c r="A120" s="4">
        <v>16</v>
      </c>
      <c r="B120" s="52">
        <f t="shared" si="5"/>
        <v>5</v>
      </c>
      <c r="C120" s="52">
        <f t="shared" si="6"/>
        <v>0.5</v>
      </c>
      <c r="D120" s="23" t="s">
        <v>81</v>
      </c>
      <c r="E120" s="12" t="s">
        <v>339</v>
      </c>
      <c r="F120" s="5" t="s">
        <v>4</v>
      </c>
      <c r="G120" s="48"/>
      <c r="H120" s="48"/>
      <c r="I120" s="48"/>
      <c r="J120" s="49"/>
      <c r="K120" s="49"/>
      <c r="L120" s="49"/>
      <c r="M120" s="48"/>
      <c r="N120" s="48"/>
      <c r="O120" s="49"/>
      <c r="P120" s="49"/>
      <c r="Q120" s="48"/>
      <c r="R120" s="48">
        <v>5</v>
      </c>
      <c r="S120" s="4"/>
      <c r="T120" s="4"/>
    </row>
    <row r="121" spans="1:20" ht="60" x14ac:dyDescent="0.25">
      <c r="A121" s="4">
        <v>17</v>
      </c>
      <c r="B121" s="52">
        <f t="shared" si="5"/>
        <v>5</v>
      </c>
      <c r="C121" s="52">
        <f t="shared" si="6"/>
        <v>0.5</v>
      </c>
      <c r="D121" s="23" t="s">
        <v>82</v>
      </c>
      <c r="E121" s="12" t="s">
        <v>340</v>
      </c>
      <c r="F121" s="5" t="s">
        <v>4</v>
      </c>
      <c r="G121" s="48"/>
      <c r="H121" s="48"/>
      <c r="I121" s="48"/>
      <c r="J121" s="49"/>
      <c r="K121" s="49"/>
      <c r="L121" s="49"/>
      <c r="M121" s="48"/>
      <c r="N121" s="48"/>
      <c r="O121" s="49"/>
      <c r="P121" s="49"/>
      <c r="Q121" s="48"/>
      <c r="R121" s="48">
        <v>5</v>
      </c>
      <c r="S121" s="4"/>
      <c r="T121" s="4"/>
    </row>
    <row r="122" spans="1:20" ht="75" x14ac:dyDescent="0.25">
      <c r="A122" s="4">
        <v>18</v>
      </c>
      <c r="B122" s="52">
        <f t="shared" si="5"/>
        <v>5</v>
      </c>
      <c r="C122" s="52">
        <f t="shared" si="6"/>
        <v>0.5</v>
      </c>
      <c r="D122" s="23" t="s">
        <v>83</v>
      </c>
      <c r="E122" s="12" t="s">
        <v>341</v>
      </c>
      <c r="F122" s="5" t="s">
        <v>4</v>
      </c>
      <c r="G122" s="48"/>
      <c r="H122" s="48"/>
      <c r="I122" s="48"/>
      <c r="J122" s="49"/>
      <c r="K122" s="49"/>
      <c r="L122" s="49"/>
      <c r="M122" s="48"/>
      <c r="N122" s="48"/>
      <c r="O122" s="49"/>
      <c r="P122" s="49"/>
      <c r="Q122" s="48"/>
      <c r="R122" s="48">
        <v>5</v>
      </c>
      <c r="S122" s="4"/>
      <c r="T122" s="4"/>
    </row>
    <row r="123" spans="1:20" ht="60" x14ac:dyDescent="0.25">
      <c r="A123" s="4">
        <v>19</v>
      </c>
      <c r="B123" s="52">
        <f t="shared" si="5"/>
        <v>5</v>
      </c>
      <c r="C123" s="52">
        <f t="shared" si="6"/>
        <v>0.5</v>
      </c>
      <c r="D123" s="23" t="s">
        <v>84</v>
      </c>
      <c r="E123" s="12" t="s">
        <v>342</v>
      </c>
      <c r="F123" s="5" t="s">
        <v>424</v>
      </c>
      <c r="G123" s="48"/>
      <c r="H123" s="48"/>
      <c r="I123" s="48"/>
      <c r="J123" s="49"/>
      <c r="K123" s="49"/>
      <c r="L123" s="49"/>
      <c r="M123" s="48"/>
      <c r="N123" s="48"/>
      <c r="O123" s="49"/>
      <c r="P123" s="49"/>
      <c r="Q123" s="48"/>
      <c r="R123" s="48">
        <v>5</v>
      </c>
      <c r="S123" s="4"/>
      <c r="T123" s="4"/>
    </row>
    <row r="124" spans="1:20" ht="45" x14ac:dyDescent="0.25">
      <c r="A124" s="4">
        <v>20</v>
      </c>
      <c r="B124" s="52">
        <f t="shared" si="5"/>
        <v>5</v>
      </c>
      <c r="C124" s="52">
        <f t="shared" si="6"/>
        <v>0.5</v>
      </c>
      <c r="D124" s="23" t="s">
        <v>85</v>
      </c>
      <c r="E124" s="12" t="s">
        <v>343</v>
      </c>
      <c r="F124" s="5" t="s">
        <v>424</v>
      </c>
      <c r="G124" s="48"/>
      <c r="H124" s="48"/>
      <c r="I124" s="48"/>
      <c r="J124" s="49"/>
      <c r="K124" s="49"/>
      <c r="L124" s="49"/>
      <c r="M124" s="48"/>
      <c r="N124" s="48"/>
      <c r="O124" s="49"/>
      <c r="P124" s="49"/>
      <c r="Q124" s="48"/>
      <c r="R124" s="48">
        <v>5</v>
      </c>
      <c r="S124" s="4"/>
      <c r="T124" s="4"/>
    </row>
    <row r="125" spans="1:20" ht="64.349999999999994" customHeight="1" x14ac:dyDescent="0.25">
      <c r="A125" s="4">
        <v>21</v>
      </c>
      <c r="B125" s="52">
        <f t="shared" si="5"/>
        <v>5</v>
      </c>
      <c r="C125" s="52">
        <f t="shared" si="6"/>
        <v>0.5</v>
      </c>
      <c r="D125" s="23" t="s">
        <v>86</v>
      </c>
      <c r="E125" s="12" t="s">
        <v>344</v>
      </c>
      <c r="F125" s="5" t="s">
        <v>424</v>
      </c>
      <c r="G125" s="48"/>
      <c r="H125" s="48"/>
      <c r="I125" s="48"/>
      <c r="J125" s="49"/>
      <c r="K125" s="49"/>
      <c r="L125" s="49"/>
      <c r="M125" s="48"/>
      <c r="N125" s="48"/>
      <c r="O125" s="49"/>
      <c r="P125" s="49"/>
      <c r="Q125" s="48"/>
      <c r="R125" s="48">
        <v>5</v>
      </c>
      <c r="S125" s="4"/>
      <c r="T125" s="4"/>
    </row>
    <row r="126" spans="1:20" ht="65.400000000000006" customHeight="1" x14ac:dyDescent="0.25">
      <c r="A126" s="4">
        <v>22</v>
      </c>
      <c r="B126" s="52">
        <f t="shared" si="5"/>
        <v>5</v>
      </c>
      <c r="C126" s="52">
        <f t="shared" si="6"/>
        <v>0.5</v>
      </c>
      <c r="D126" s="23" t="s">
        <v>87</v>
      </c>
      <c r="E126" s="12" t="s">
        <v>345</v>
      </c>
      <c r="F126" s="5" t="s">
        <v>4</v>
      </c>
      <c r="G126" s="48"/>
      <c r="H126" s="48"/>
      <c r="I126" s="48"/>
      <c r="J126" s="49"/>
      <c r="K126" s="49"/>
      <c r="L126" s="49"/>
      <c r="M126" s="48"/>
      <c r="N126" s="48"/>
      <c r="O126" s="49"/>
      <c r="P126" s="49"/>
      <c r="Q126" s="48"/>
      <c r="R126" s="48">
        <v>5</v>
      </c>
      <c r="S126" s="4"/>
      <c r="T126" s="4"/>
    </row>
    <row r="127" spans="1:20" ht="45" x14ac:dyDescent="0.25">
      <c r="A127" s="4">
        <v>23</v>
      </c>
      <c r="B127" s="52">
        <f t="shared" si="5"/>
        <v>5</v>
      </c>
      <c r="C127" s="52">
        <f t="shared" si="6"/>
        <v>0.5</v>
      </c>
      <c r="D127" s="23" t="s">
        <v>88</v>
      </c>
      <c r="E127" s="12" t="s">
        <v>346</v>
      </c>
      <c r="F127" s="5" t="s">
        <v>4</v>
      </c>
      <c r="G127" s="48"/>
      <c r="H127" s="48"/>
      <c r="I127" s="48"/>
      <c r="J127" s="49"/>
      <c r="K127" s="49"/>
      <c r="L127" s="49"/>
      <c r="M127" s="48"/>
      <c r="N127" s="48"/>
      <c r="O127" s="49"/>
      <c r="P127" s="49"/>
      <c r="Q127" s="48"/>
      <c r="R127" s="48">
        <v>5</v>
      </c>
      <c r="S127" s="4"/>
      <c r="T127" s="4"/>
    </row>
    <row r="128" spans="1:20" ht="63" customHeight="1" x14ac:dyDescent="0.25">
      <c r="A128" s="4">
        <v>24</v>
      </c>
      <c r="B128" s="52">
        <f t="shared" si="5"/>
        <v>5</v>
      </c>
      <c r="C128" s="52">
        <f t="shared" si="6"/>
        <v>0.5</v>
      </c>
      <c r="D128" s="23" t="s">
        <v>89</v>
      </c>
      <c r="E128" s="12" t="s">
        <v>347</v>
      </c>
      <c r="F128" s="5" t="s">
        <v>4</v>
      </c>
      <c r="G128" s="48"/>
      <c r="H128" s="48"/>
      <c r="I128" s="48"/>
      <c r="J128" s="49"/>
      <c r="K128" s="49"/>
      <c r="L128" s="49"/>
      <c r="M128" s="48"/>
      <c r="N128" s="48"/>
      <c r="O128" s="49"/>
      <c r="P128" s="49"/>
      <c r="Q128" s="48"/>
      <c r="R128" s="48">
        <v>5</v>
      </c>
      <c r="S128" s="4"/>
      <c r="T128" s="4"/>
    </row>
    <row r="129" spans="1:20" ht="60" x14ac:dyDescent="0.25">
      <c r="A129" s="4">
        <v>25</v>
      </c>
      <c r="B129" s="52">
        <f t="shared" si="5"/>
        <v>5</v>
      </c>
      <c r="C129" s="52">
        <f t="shared" si="6"/>
        <v>0.5</v>
      </c>
      <c r="D129" s="23" t="s">
        <v>90</v>
      </c>
      <c r="E129" s="12" t="s">
        <v>348</v>
      </c>
      <c r="F129" s="5" t="s">
        <v>4</v>
      </c>
      <c r="G129" s="48"/>
      <c r="H129" s="48"/>
      <c r="I129" s="48"/>
      <c r="J129" s="49"/>
      <c r="K129" s="49"/>
      <c r="L129" s="49"/>
      <c r="M129" s="48"/>
      <c r="N129" s="48"/>
      <c r="O129" s="49"/>
      <c r="P129" s="49"/>
      <c r="Q129" s="48"/>
      <c r="R129" s="48">
        <v>5</v>
      </c>
      <c r="S129" s="4"/>
      <c r="T129" s="4"/>
    </row>
    <row r="130" spans="1:20" ht="25.8" customHeight="1" x14ac:dyDescent="0.25">
      <c r="A130" s="39"/>
      <c r="B130" s="7"/>
      <c r="C130" s="7"/>
    </row>
    <row r="131" spans="1:20" ht="35.4" customHeight="1" x14ac:dyDescent="0.25">
      <c r="A131" s="72" t="s">
        <v>219</v>
      </c>
      <c r="B131" s="72"/>
      <c r="C131" s="72"/>
      <c r="D131" s="72"/>
      <c r="E131" s="72"/>
      <c r="F131" s="72"/>
      <c r="G131" s="72"/>
      <c r="H131" s="72"/>
      <c r="I131" s="72"/>
      <c r="J131" s="72"/>
      <c r="K131" s="72"/>
      <c r="L131" s="72"/>
      <c r="M131" s="72"/>
      <c r="N131" s="72"/>
      <c r="O131" s="72"/>
      <c r="P131" s="72"/>
      <c r="Q131" s="72"/>
      <c r="R131" s="72"/>
      <c r="S131" s="72"/>
      <c r="T131" s="72"/>
    </row>
    <row r="132" spans="1:20" ht="25.8" customHeight="1" thickBot="1" x14ac:dyDescent="0.3">
      <c r="A132" s="71" t="s">
        <v>420</v>
      </c>
      <c r="B132" s="71"/>
      <c r="C132" s="71"/>
      <c r="D132" s="71"/>
      <c r="E132" s="71"/>
    </row>
    <row r="133" spans="1:20" ht="47.4" thickBot="1" x14ac:dyDescent="0.3">
      <c r="A133" s="9" t="s">
        <v>5</v>
      </c>
      <c r="B133" s="9" t="s">
        <v>24</v>
      </c>
      <c r="C133" s="45" t="s">
        <v>421</v>
      </c>
      <c r="D133" s="9" t="s">
        <v>54</v>
      </c>
      <c r="E133" s="8" t="s">
        <v>0</v>
      </c>
      <c r="F133" s="8" t="s">
        <v>1</v>
      </c>
      <c r="G133" s="38" t="s">
        <v>197</v>
      </c>
      <c r="H133" s="38" t="s">
        <v>209</v>
      </c>
      <c r="I133" s="38" t="s">
        <v>202</v>
      </c>
      <c r="J133" s="42" t="s">
        <v>203</v>
      </c>
      <c r="K133" s="42" t="s">
        <v>208</v>
      </c>
      <c r="L133" s="42" t="s">
        <v>207</v>
      </c>
      <c r="M133" s="38" t="s">
        <v>200</v>
      </c>
      <c r="N133" s="38" t="s">
        <v>199</v>
      </c>
      <c r="O133" s="42" t="s">
        <v>205</v>
      </c>
      <c r="P133" s="42" t="s">
        <v>204</v>
      </c>
      <c r="Q133" s="38" t="s">
        <v>198</v>
      </c>
      <c r="R133" s="8" t="s">
        <v>216</v>
      </c>
      <c r="S133" s="8" t="s">
        <v>2</v>
      </c>
      <c r="T133" s="8" t="s">
        <v>6</v>
      </c>
    </row>
    <row r="134" spans="1:20" ht="60" x14ac:dyDescent="0.25">
      <c r="A134" s="4">
        <v>1</v>
      </c>
      <c r="B134" s="52">
        <f t="shared" ref="B134:B169" si="7">SUM(G134:R134)</f>
        <v>20</v>
      </c>
      <c r="C134" s="52">
        <f>B134*10%</f>
        <v>2</v>
      </c>
      <c r="D134" s="23" t="s">
        <v>141</v>
      </c>
      <c r="E134" s="12" t="s">
        <v>349</v>
      </c>
      <c r="F134" s="5" t="s">
        <v>211</v>
      </c>
      <c r="G134" s="48"/>
      <c r="H134" s="48"/>
      <c r="I134" s="48"/>
      <c r="J134" s="49">
        <v>11</v>
      </c>
      <c r="K134" s="49"/>
      <c r="L134" s="49"/>
      <c r="M134" s="48"/>
      <c r="N134" s="48"/>
      <c r="O134" s="49"/>
      <c r="P134" s="49"/>
      <c r="Q134" s="48"/>
      <c r="R134" s="48">
        <v>9</v>
      </c>
      <c r="S134" s="4"/>
      <c r="T134" s="4"/>
    </row>
    <row r="135" spans="1:20" ht="45" x14ac:dyDescent="0.25">
      <c r="A135" s="4">
        <v>2</v>
      </c>
      <c r="B135" s="52">
        <f t="shared" si="7"/>
        <v>40</v>
      </c>
      <c r="C135" s="52">
        <f t="shared" ref="C135:C169" si="8">B135*10%</f>
        <v>4</v>
      </c>
      <c r="D135" s="23" t="s">
        <v>96</v>
      </c>
      <c r="E135" s="12" t="s">
        <v>350</v>
      </c>
      <c r="F135" s="5" t="s">
        <v>3</v>
      </c>
      <c r="G135" s="48"/>
      <c r="H135" s="48"/>
      <c r="I135" s="48"/>
      <c r="J135" s="49"/>
      <c r="K135" s="49"/>
      <c r="L135" s="49"/>
      <c r="M135" s="48"/>
      <c r="N135" s="48"/>
      <c r="O135" s="49"/>
      <c r="P135" s="49"/>
      <c r="Q135" s="48">
        <v>40</v>
      </c>
      <c r="R135" s="48"/>
      <c r="S135" s="4"/>
      <c r="T135" s="4"/>
    </row>
    <row r="136" spans="1:20" ht="67.349999999999994" customHeight="1" x14ac:dyDescent="0.25">
      <c r="A136" s="4">
        <v>3</v>
      </c>
      <c r="B136" s="52">
        <f t="shared" si="7"/>
        <v>20</v>
      </c>
      <c r="C136" s="52">
        <f t="shared" si="8"/>
        <v>2</v>
      </c>
      <c r="D136" s="23" t="s">
        <v>165</v>
      </c>
      <c r="E136" s="12" t="s">
        <v>351</v>
      </c>
      <c r="F136" s="5" t="s">
        <v>211</v>
      </c>
      <c r="G136" s="48">
        <v>15</v>
      </c>
      <c r="H136" s="48"/>
      <c r="I136" s="48"/>
      <c r="J136" s="49"/>
      <c r="K136" s="49"/>
      <c r="L136" s="49"/>
      <c r="M136" s="48"/>
      <c r="N136" s="48"/>
      <c r="O136" s="49"/>
      <c r="P136" s="49"/>
      <c r="Q136" s="48"/>
      <c r="R136" s="48">
        <v>5</v>
      </c>
      <c r="S136" s="4"/>
      <c r="T136" s="4"/>
    </row>
    <row r="137" spans="1:20" ht="75" x14ac:dyDescent="0.25">
      <c r="A137" s="4">
        <v>4</v>
      </c>
      <c r="B137" s="52">
        <f t="shared" si="7"/>
        <v>5</v>
      </c>
      <c r="C137" s="52">
        <f t="shared" si="8"/>
        <v>0.5</v>
      </c>
      <c r="D137" s="23" t="s">
        <v>97</v>
      </c>
      <c r="E137" s="12" t="s">
        <v>352</v>
      </c>
      <c r="F137" s="5" t="s">
        <v>3</v>
      </c>
      <c r="G137" s="48"/>
      <c r="H137" s="48"/>
      <c r="I137" s="48"/>
      <c r="J137" s="49"/>
      <c r="K137" s="49"/>
      <c r="L137" s="49"/>
      <c r="M137" s="48"/>
      <c r="N137" s="48"/>
      <c r="O137" s="49"/>
      <c r="P137" s="49"/>
      <c r="Q137" s="48"/>
      <c r="R137" s="48">
        <v>5</v>
      </c>
      <c r="S137" s="4"/>
      <c r="T137" s="4"/>
    </row>
    <row r="138" spans="1:20" ht="45" x14ac:dyDescent="0.25">
      <c r="A138" s="4">
        <v>5</v>
      </c>
      <c r="B138" s="52">
        <f t="shared" si="7"/>
        <v>5</v>
      </c>
      <c r="C138" s="52">
        <f t="shared" si="8"/>
        <v>0.5</v>
      </c>
      <c r="D138" s="23" t="s">
        <v>98</v>
      </c>
      <c r="E138" s="12" t="s">
        <v>353</v>
      </c>
      <c r="F138" s="5" t="s">
        <v>252</v>
      </c>
      <c r="G138" s="48"/>
      <c r="H138" s="48"/>
      <c r="I138" s="48"/>
      <c r="J138" s="49"/>
      <c r="K138" s="49"/>
      <c r="L138" s="49"/>
      <c r="M138" s="48"/>
      <c r="N138" s="48"/>
      <c r="O138" s="49"/>
      <c r="P138" s="49"/>
      <c r="Q138" s="48"/>
      <c r="R138" s="48">
        <v>5</v>
      </c>
      <c r="S138" s="4"/>
      <c r="T138" s="4"/>
    </row>
    <row r="139" spans="1:20" ht="83.25" customHeight="1" x14ac:dyDescent="0.25">
      <c r="A139" s="4">
        <v>6</v>
      </c>
      <c r="B139" s="52">
        <f t="shared" si="7"/>
        <v>140</v>
      </c>
      <c r="C139" s="52">
        <f t="shared" si="8"/>
        <v>14</v>
      </c>
      <c r="D139" s="23" t="s">
        <v>99</v>
      </c>
      <c r="E139" s="24" t="s">
        <v>354</v>
      </c>
      <c r="F139" s="23" t="s">
        <v>65</v>
      </c>
      <c r="G139" s="49"/>
      <c r="H139" s="49"/>
      <c r="I139" s="49"/>
      <c r="J139" s="49"/>
      <c r="K139" s="49"/>
      <c r="L139" s="49"/>
      <c r="M139" s="49"/>
      <c r="N139" s="49">
        <v>140</v>
      </c>
      <c r="O139" s="49"/>
      <c r="P139" s="49"/>
      <c r="Q139" s="49"/>
      <c r="R139" s="49"/>
      <c r="S139" s="22"/>
      <c r="T139" s="22"/>
    </row>
    <row r="140" spans="1:20" ht="75" x14ac:dyDescent="0.25">
      <c r="A140" s="4">
        <v>7</v>
      </c>
      <c r="B140" s="52">
        <f t="shared" si="7"/>
        <v>5</v>
      </c>
      <c r="C140" s="52">
        <f t="shared" si="8"/>
        <v>0.5</v>
      </c>
      <c r="D140" s="23" t="s">
        <v>100</v>
      </c>
      <c r="E140" s="12" t="s">
        <v>355</v>
      </c>
      <c r="F140" s="5" t="s">
        <v>252</v>
      </c>
      <c r="G140" s="48"/>
      <c r="H140" s="48"/>
      <c r="I140" s="48"/>
      <c r="J140" s="49"/>
      <c r="K140" s="49"/>
      <c r="L140" s="49"/>
      <c r="M140" s="48"/>
      <c r="N140" s="48"/>
      <c r="O140" s="49"/>
      <c r="P140" s="49"/>
      <c r="Q140" s="48"/>
      <c r="R140" s="48">
        <v>5</v>
      </c>
      <c r="S140" s="4"/>
      <c r="T140" s="4"/>
    </row>
    <row r="141" spans="1:20" ht="63.6" customHeight="1" x14ac:dyDescent="0.25">
      <c r="A141" s="4">
        <v>8</v>
      </c>
      <c r="B141" s="52">
        <f t="shared" si="7"/>
        <v>5</v>
      </c>
      <c r="C141" s="52">
        <f t="shared" si="8"/>
        <v>0.5</v>
      </c>
      <c r="D141" s="23" t="s">
        <v>181</v>
      </c>
      <c r="E141" s="12" t="s">
        <v>356</v>
      </c>
      <c r="F141" s="5" t="s">
        <v>65</v>
      </c>
      <c r="G141" s="48"/>
      <c r="H141" s="48">
        <v>3</v>
      </c>
      <c r="I141" s="48"/>
      <c r="J141" s="49"/>
      <c r="K141" s="49"/>
      <c r="L141" s="49"/>
      <c r="M141" s="48"/>
      <c r="N141" s="48"/>
      <c r="O141" s="49"/>
      <c r="P141" s="49"/>
      <c r="Q141" s="48"/>
      <c r="R141" s="48">
        <v>2</v>
      </c>
      <c r="S141" s="4"/>
      <c r="T141" s="4"/>
    </row>
    <row r="142" spans="1:20" ht="45" x14ac:dyDescent="0.25">
      <c r="A142" s="4">
        <v>9</v>
      </c>
      <c r="B142" s="52">
        <f t="shared" si="7"/>
        <v>15</v>
      </c>
      <c r="C142" s="52">
        <f t="shared" si="8"/>
        <v>1.5</v>
      </c>
      <c r="D142" s="23" t="s">
        <v>101</v>
      </c>
      <c r="E142" s="12" t="s">
        <v>357</v>
      </c>
      <c r="F142" s="5" t="s">
        <v>169</v>
      </c>
      <c r="G142" s="48"/>
      <c r="H142" s="48"/>
      <c r="I142" s="48"/>
      <c r="J142" s="49"/>
      <c r="K142" s="49"/>
      <c r="L142" s="49"/>
      <c r="M142" s="48"/>
      <c r="N142" s="48"/>
      <c r="O142" s="49">
        <v>9</v>
      </c>
      <c r="P142" s="49"/>
      <c r="Q142" s="48"/>
      <c r="R142" s="48">
        <v>6</v>
      </c>
      <c r="S142" s="4"/>
      <c r="T142" s="4"/>
    </row>
    <row r="143" spans="1:20" ht="90" x14ac:dyDescent="0.25">
      <c r="A143" s="4">
        <v>10</v>
      </c>
      <c r="B143" s="52">
        <f t="shared" si="7"/>
        <v>15</v>
      </c>
      <c r="C143" s="52">
        <f t="shared" si="8"/>
        <v>1.5</v>
      </c>
      <c r="D143" s="23" t="s">
        <v>223</v>
      </c>
      <c r="E143" s="12" t="s">
        <v>358</v>
      </c>
      <c r="F143" s="5" t="s">
        <v>60</v>
      </c>
      <c r="G143" s="48"/>
      <c r="H143" s="48"/>
      <c r="I143" s="48"/>
      <c r="J143" s="49"/>
      <c r="K143" s="49"/>
      <c r="L143" s="49"/>
      <c r="M143" s="48"/>
      <c r="N143" s="48"/>
      <c r="O143" s="49">
        <v>9</v>
      </c>
      <c r="P143" s="49"/>
      <c r="Q143" s="48">
        <v>6</v>
      </c>
      <c r="R143" s="48"/>
      <c r="S143" s="4"/>
      <c r="T143" s="4"/>
    </row>
    <row r="144" spans="1:20" ht="60" x14ac:dyDescent="0.25">
      <c r="A144" s="4">
        <v>11</v>
      </c>
      <c r="B144" s="52">
        <f t="shared" si="7"/>
        <v>25</v>
      </c>
      <c r="C144" s="52">
        <f t="shared" si="8"/>
        <v>2.5</v>
      </c>
      <c r="D144" s="23" t="s">
        <v>102</v>
      </c>
      <c r="E144" s="12" t="s">
        <v>359</v>
      </c>
      <c r="F144" s="5" t="s">
        <v>60</v>
      </c>
      <c r="G144" s="48"/>
      <c r="H144" s="48"/>
      <c r="I144" s="48">
        <v>2</v>
      </c>
      <c r="J144" s="49"/>
      <c r="K144" s="49"/>
      <c r="L144" s="49"/>
      <c r="M144" s="48">
        <v>5</v>
      </c>
      <c r="N144" s="48">
        <v>15</v>
      </c>
      <c r="O144" s="49"/>
      <c r="P144" s="49"/>
      <c r="Q144" s="48"/>
      <c r="R144" s="48">
        <v>3</v>
      </c>
      <c r="S144" s="4"/>
      <c r="T144" s="4"/>
    </row>
    <row r="145" spans="1:20" ht="45" x14ac:dyDescent="0.25">
      <c r="A145" s="4">
        <v>12</v>
      </c>
      <c r="B145" s="52">
        <f t="shared" si="7"/>
        <v>10</v>
      </c>
      <c r="C145" s="52">
        <v>2</v>
      </c>
      <c r="D145" s="23" t="s">
        <v>76</v>
      </c>
      <c r="E145" s="12" t="s">
        <v>360</v>
      </c>
      <c r="F145" s="5" t="s">
        <v>169</v>
      </c>
      <c r="G145" s="48"/>
      <c r="H145" s="48"/>
      <c r="I145" s="48"/>
      <c r="J145" s="49"/>
      <c r="K145" s="49"/>
      <c r="L145" s="49"/>
      <c r="M145" s="48">
        <v>10</v>
      </c>
      <c r="N145" s="48"/>
      <c r="O145" s="49"/>
      <c r="P145" s="49"/>
      <c r="Q145" s="48"/>
      <c r="R145" s="48"/>
      <c r="S145" s="28"/>
      <c r="T145" s="28"/>
    </row>
    <row r="146" spans="1:20" ht="45" x14ac:dyDescent="0.25">
      <c r="A146" s="4">
        <v>13</v>
      </c>
      <c r="B146" s="52">
        <f t="shared" si="7"/>
        <v>15</v>
      </c>
      <c r="C146" s="52">
        <f t="shared" si="8"/>
        <v>1.5</v>
      </c>
      <c r="D146" s="23" t="s">
        <v>103</v>
      </c>
      <c r="E146" s="12" t="s">
        <v>361</v>
      </c>
      <c r="F146" s="5" t="s">
        <v>60</v>
      </c>
      <c r="G146" s="48"/>
      <c r="H146" s="48">
        <v>4</v>
      </c>
      <c r="I146" s="48"/>
      <c r="J146" s="49"/>
      <c r="K146" s="49"/>
      <c r="L146" s="49"/>
      <c r="M146" s="48">
        <v>6</v>
      </c>
      <c r="N146" s="48"/>
      <c r="O146" s="49">
        <v>5</v>
      </c>
      <c r="P146" s="49"/>
      <c r="Q146" s="48"/>
      <c r="R146" s="48"/>
      <c r="S146" s="4"/>
      <c r="T146" s="4"/>
    </row>
    <row r="147" spans="1:20" ht="30" x14ac:dyDescent="0.25">
      <c r="A147" s="4">
        <v>14</v>
      </c>
      <c r="B147" s="52">
        <f t="shared" si="7"/>
        <v>25</v>
      </c>
      <c r="C147" s="52">
        <f t="shared" si="8"/>
        <v>2.5</v>
      </c>
      <c r="D147" s="23" t="s">
        <v>104</v>
      </c>
      <c r="E147" s="12" t="s">
        <v>362</v>
      </c>
      <c r="F147" s="5" t="s">
        <v>60</v>
      </c>
      <c r="G147" s="48">
        <v>15</v>
      </c>
      <c r="H147" s="48">
        <v>3</v>
      </c>
      <c r="I147" s="48"/>
      <c r="J147" s="49"/>
      <c r="K147" s="49"/>
      <c r="L147" s="49"/>
      <c r="M147" s="48"/>
      <c r="N147" s="48"/>
      <c r="O147" s="49"/>
      <c r="P147" s="49"/>
      <c r="Q147" s="48"/>
      <c r="R147" s="48">
        <v>7</v>
      </c>
      <c r="S147" s="4"/>
      <c r="T147" s="4"/>
    </row>
    <row r="148" spans="1:20" ht="60" x14ac:dyDescent="0.25">
      <c r="A148" s="4">
        <v>15</v>
      </c>
      <c r="B148" s="52">
        <f t="shared" si="7"/>
        <v>25</v>
      </c>
      <c r="C148" s="52">
        <f t="shared" si="8"/>
        <v>2.5</v>
      </c>
      <c r="D148" s="23" t="s">
        <v>228</v>
      </c>
      <c r="E148" s="24" t="s">
        <v>363</v>
      </c>
      <c r="F148" s="5" t="s">
        <v>425</v>
      </c>
      <c r="G148" s="48">
        <v>15</v>
      </c>
      <c r="H148" s="48">
        <v>3</v>
      </c>
      <c r="I148" s="48"/>
      <c r="J148" s="49"/>
      <c r="K148" s="49"/>
      <c r="L148" s="49"/>
      <c r="M148" s="48"/>
      <c r="N148" s="48"/>
      <c r="O148" s="49"/>
      <c r="P148" s="49"/>
      <c r="Q148" s="48"/>
      <c r="R148" s="48">
        <v>7</v>
      </c>
      <c r="S148" s="4"/>
      <c r="T148" s="4"/>
    </row>
    <row r="149" spans="1:20" ht="30" x14ac:dyDescent="0.25">
      <c r="A149" s="4">
        <v>16</v>
      </c>
      <c r="B149" s="52">
        <f t="shared" si="7"/>
        <v>10</v>
      </c>
      <c r="C149" s="52">
        <v>2</v>
      </c>
      <c r="D149" s="23" t="s">
        <v>105</v>
      </c>
      <c r="E149" s="12" t="s">
        <v>364</v>
      </c>
      <c r="F149" s="5" t="s">
        <v>60</v>
      </c>
      <c r="G149" s="48"/>
      <c r="H149" s="48"/>
      <c r="I149" s="48">
        <v>2</v>
      </c>
      <c r="J149" s="49"/>
      <c r="K149" s="49"/>
      <c r="L149" s="49"/>
      <c r="M149" s="48"/>
      <c r="N149" s="48"/>
      <c r="O149" s="49">
        <v>5</v>
      </c>
      <c r="P149" s="49"/>
      <c r="Q149" s="48"/>
      <c r="R149" s="48">
        <v>3</v>
      </c>
      <c r="S149" s="4"/>
      <c r="T149" s="4"/>
    </row>
    <row r="150" spans="1:20" ht="45" x14ac:dyDescent="0.25">
      <c r="A150" s="4">
        <v>17</v>
      </c>
      <c r="B150" s="52">
        <f t="shared" si="7"/>
        <v>10</v>
      </c>
      <c r="C150" s="52">
        <v>2</v>
      </c>
      <c r="D150" s="23" t="s">
        <v>106</v>
      </c>
      <c r="E150" s="12" t="s">
        <v>365</v>
      </c>
      <c r="F150" s="5" t="s">
        <v>60</v>
      </c>
      <c r="G150" s="48"/>
      <c r="H150" s="48"/>
      <c r="I150" s="48"/>
      <c r="J150" s="49"/>
      <c r="K150" s="49"/>
      <c r="L150" s="49">
        <v>6</v>
      </c>
      <c r="M150" s="48"/>
      <c r="N150" s="48"/>
      <c r="O150" s="49"/>
      <c r="P150" s="49"/>
      <c r="Q150" s="48"/>
      <c r="R150" s="48">
        <v>4</v>
      </c>
      <c r="S150" s="4"/>
      <c r="T150" s="4"/>
    </row>
    <row r="151" spans="1:20" ht="30" x14ac:dyDescent="0.25">
      <c r="A151" s="4">
        <v>18</v>
      </c>
      <c r="B151" s="52">
        <f t="shared" si="7"/>
        <v>5</v>
      </c>
      <c r="C151" s="52">
        <f t="shared" si="8"/>
        <v>0.5</v>
      </c>
      <c r="D151" s="23" t="s">
        <v>107</v>
      </c>
      <c r="E151" s="12" t="s">
        <v>366</v>
      </c>
      <c r="F151" s="5" t="s">
        <v>60</v>
      </c>
      <c r="G151" s="48"/>
      <c r="H151" s="48"/>
      <c r="I151" s="48"/>
      <c r="J151" s="49"/>
      <c r="K151" s="49"/>
      <c r="L151" s="49"/>
      <c r="M151" s="48"/>
      <c r="N151" s="48"/>
      <c r="O151" s="49"/>
      <c r="P151" s="49"/>
      <c r="Q151" s="48"/>
      <c r="R151" s="48">
        <v>5</v>
      </c>
      <c r="S151" s="4"/>
      <c r="T151" s="4"/>
    </row>
    <row r="152" spans="1:20" ht="75" x14ac:dyDescent="0.25">
      <c r="A152" s="4">
        <v>19</v>
      </c>
      <c r="B152" s="52">
        <f t="shared" si="7"/>
        <v>25</v>
      </c>
      <c r="C152" s="52">
        <f t="shared" si="8"/>
        <v>2.5</v>
      </c>
      <c r="D152" s="23" t="s">
        <v>108</v>
      </c>
      <c r="E152" s="26" t="s">
        <v>367</v>
      </c>
      <c r="F152" s="23" t="s">
        <v>60</v>
      </c>
      <c r="G152" s="50"/>
      <c r="H152" s="50"/>
      <c r="I152" s="50"/>
      <c r="J152" s="50"/>
      <c r="K152" s="50"/>
      <c r="L152" s="50"/>
      <c r="M152" s="50"/>
      <c r="N152" s="50">
        <v>25</v>
      </c>
      <c r="O152" s="50"/>
      <c r="P152" s="50"/>
      <c r="Q152" s="50"/>
      <c r="R152" s="50"/>
      <c r="S152" s="25"/>
      <c r="T152" s="25"/>
    </row>
    <row r="153" spans="1:20" ht="75" x14ac:dyDescent="0.25">
      <c r="A153" s="4">
        <v>20</v>
      </c>
      <c r="B153" s="52">
        <f t="shared" si="7"/>
        <v>20</v>
      </c>
      <c r="C153" s="52">
        <f t="shared" si="8"/>
        <v>2</v>
      </c>
      <c r="D153" s="23" t="s">
        <v>109</v>
      </c>
      <c r="E153" s="26" t="s">
        <v>368</v>
      </c>
      <c r="F153" s="23" t="s">
        <v>60</v>
      </c>
      <c r="G153" s="50"/>
      <c r="H153" s="50"/>
      <c r="I153" s="50"/>
      <c r="J153" s="50"/>
      <c r="K153" s="50"/>
      <c r="L153" s="50"/>
      <c r="M153" s="50"/>
      <c r="N153" s="50">
        <v>20</v>
      </c>
      <c r="O153" s="50"/>
      <c r="P153" s="50"/>
      <c r="Q153" s="50"/>
      <c r="R153" s="50"/>
      <c r="S153" s="25"/>
      <c r="T153" s="25"/>
    </row>
    <row r="154" spans="1:20" ht="36" customHeight="1" x14ac:dyDescent="0.25">
      <c r="A154" s="4">
        <v>21</v>
      </c>
      <c r="B154" s="52">
        <f t="shared" si="7"/>
        <v>15</v>
      </c>
      <c r="C154" s="52">
        <f t="shared" si="8"/>
        <v>1.5</v>
      </c>
      <c r="D154" s="23" t="s">
        <v>110</v>
      </c>
      <c r="E154" s="26" t="s">
        <v>369</v>
      </c>
      <c r="F154" s="23" t="s">
        <v>60</v>
      </c>
      <c r="G154" s="50"/>
      <c r="H154" s="50"/>
      <c r="I154" s="50"/>
      <c r="J154" s="50"/>
      <c r="K154" s="50">
        <v>1</v>
      </c>
      <c r="L154" s="50"/>
      <c r="M154" s="50"/>
      <c r="N154" s="50">
        <v>10</v>
      </c>
      <c r="O154" s="50"/>
      <c r="P154" s="50"/>
      <c r="Q154" s="50"/>
      <c r="R154" s="50">
        <v>4</v>
      </c>
      <c r="S154" s="25"/>
      <c r="T154" s="25"/>
    </row>
    <row r="155" spans="1:20" ht="60" x14ac:dyDescent="0.25">
      <c r="A155" s="4">
        <v>22</v>
      </c>
      <c r="B155" s="52">
        <f t="shared" si="7"/>
        <v>10</v>
      </c>
      <c r="C155" s="52">
        <v>2</v>
      </c>
      <c r="D155" s="22" t="s">
        <v>74</v>
      </c>
      <c r="E155" s="12" t="s">
        <v>370</v>
      </c>
      <c r="F155" s="5" t="s">
        <v>60</v>
      </c>
      <c r="G155" s="48"/>
      <c r="H155" s="48"/>
      <c r="I155" s="48"/>
      <c r="J155" s="49"/>
      <c r="K155" s="49"/>
      <c r="L155" s="49"/>
      <c r="M155" s="48">
        <v>10</v>
      </c>
      <c r="N155" s="48"/>
      <c r="O155" s="49"/>
      <c r="P155" s="49"/>
      <c r="Q155" s="48"/>
      <c r="R155" s="48"/>
      <c r="S155" s="19"/>
      <c r="T155" s="19"/>
    </row>
    <row r="156" spans="1:20" ht="60" x14ac:dyDescent="0.25">
      <c r="A156" s="4">
        <v>23</v>
      </c>
      <c r="B156" s="52">
        <f t="shared" si="7"/>
        <v>5</v>
      </c>
      <c r="C156" s="52">
        <f t="shared" si="8"/>
        <v>0.5</v>
      </c>
      <c r="D156" s="22" t="s">
        <v>75</v>
      </c>
      <c r="E156" s="12" t="s">
        <v>371</v>
      </c>
      <c r="F156" s="5" t="s">
        <v>60</v>
      </c>
      <c r="G156" s="48"/>
      <c r="H156" s="48"/>
      <c r="I156" s="48"/>
      <c r="J156" s="49"/>
      <c r="K156" s="49"/>
      <c r="L156" s="49"/>
      <c r="M156" s="48">
        <v>5</v>
      </c>
      <c r="N156" s="48"/>
      <c r="O156" s="49"/>
      <c r="P156" s="49"/>
      <c r="Q156" s="48"/>
      <c r="R156" s="48"/>
      <c r="S156" s="19"/>
      <c r="T156" s="19"/>
    </row>
    <row r="157" spans="1:20" ht="30" x14ac:dyDescent="0.25">
      <c r="A157" s="4">
        <v>24</v>
      </c>
      <c r="B157" s="52">
        <f t="shared" si="7"/>
        <v>5</v>
      </c>
      <c r="C157" s="52">
        <f t="shared" si="8"/>
        <v>0.5</v>
      </c>
      <c r="D157" s="23" t="s">
        <v>125</v>
      </c>
      <c r="E157" s="12" t="s">
        <v>372</v>
      </c>
      <c r="F157" s="5" t="s">
        <v>60</v>
      </c>
      <c r="G157" s="48"/>
      <c r="H157" s="48"/>
      <c r="I157" s="48"/>
      <c r="J157" s="49"/>
      <c r="K157" s="49"/>
      <c r="L157" s="49"/>
      <c r="M157" s="48">
        <v>2</v>
      </c>
      <c r="N157" s="48"/>
      <c r="O157" s="49"/>
      <c r="P157" s="49"/>
      <c r="Q157" s="48"/>
      <c r="R157" s="48">
        <v>3</v>
      </c>
      <c r="S157" s="28"/>
      <c r="T157" s="28"/>
    </row>
    <row r="158" spans="1:20" ht="45" x14ac:dyDescent="0.25">
      <c r="A158" s="4">
        <v>25</v>
      </c>
      <c r="B158" s="52">
        <f t="shared" si="7"/>
        <v>5</v>
      </c>
      <c r="C158" s="52">
        <f t="shared" si="8"/>
        <v>0.5</v>
      </c>
      <c r="D158" s="34" t="s">
        <v>133</v>
      </c>
      <c r="E158" s="11" t="s">
        <v>373</v>
      </c>
      <c r="F158" s="3" t="s">
        <v>60</v>
      </c>
      <c r="G158" s="51"/>
      <c r="H158" s="51"/>
      <c r="I158" s="51"/>
      <c r="J158" s="50"/>
      <c r="K158" s="50">
        <v>1</v>
      </c>
      <c r="L158" s="50"/>
      <c r="M158" s="51"/>
      <c r="N158" s="51"/>
      <c r="O158" s="50"/>
      <c r="P158" s="50"/>
      <c r="Q158" s="51"/>
      <c r="R158" s="51">
        <v>4</v>
      </c>
      <c r="S158" s="29"/>
      <c r="T158" s="29"/>
    </row>
    <row r="159" spans="1:20" ht="90" x14ac:dyDescent="0.25">
      <c r="A159" s="4">
        <v>26</v>
      </c>
      <c r="B159" s="52">
        <f t="shared" si="7"/>
        <v>25</v>
      </c>
      <c r="C159" s="52">
        <f t="shared" si="8"/>
        <v>2.5</v>
      </c>
      <c r="D159" s="23" t="s">
        <v>142</v>
      </c>
      <c r="E159" s="12" t="s">
        <v>374</v>
      </c>
      <c r="F159" s="3" t="s">
        <v>60</v>
      </c>
      <c r="G159" s="51">
        <v>20</v>
      </c>
      <c r="H159" s="51"/>
      <c r="I159" s="51"/>
      <c r="J159" s="50">
        <v>2</v>
      </c>
      <c r="K159" s="50"/>
      <c r="L159" s="50"/>
      <c r="M159" s="51"/>
      <c r="N159" s="51"/>
      <c r="O159" s="50"/>
      <c r="P159" s="50"/>
      <c r="Q159" s="51"/>
      <c r="R159" s="51">
        <v>3</v>
      </c>
      <c r="S159" s="29"/>
      <c r="T159" s="29"/>
    </row>
    <row r="160" spans="1:20" ht="90" x14ac:dyDescent="0.25">
      <c r="A160" s="4">
        <v>27</v>
      </c>
      <c r="B160" s="52">
        <f t="shared" si="7"/>
        <v>20</v>
      </c>
      <c r="C160" s="52">
        <f t="shared" si="8"/>
        <v>2</v>
      </c>
      <c r="D160" s="23" t="s">
        <v>143</v>
      </c>
      <c r="E160" s="12" t="s">
        <v>375</v>
      </c>
      <c r="F160" s="3" t="s">
        <v>60</v>
      </c>
      <c r="G160" s="51">
        <v>15</v>
      </c>
      <c r="H160" s="51"/>
      <c r="I160" s="51"/>
      <c r="J160" s="50">
        <v>2</v>
      </c>
      <c r="K160" s="50"/>
      <c r="L160" s="50"/>
      <c r="M160" s="51"/>
      <c r="N160" s="51"/>
      <c r="O160" s="50"/>
      <c r="P160" s="50"/>
      <c r="Q160" s="51"/>
      <c r="R160" s="51">
        <v>3</v>
      </c>
      <c r="S160" s="29"/>
      <c r="T160" s="29"/>
    </row>
    <row r="161" spans="1:20" ht="45" x14ac:dyDescent="0.25">
      <c r="A161" s="4">
        <v>28</v>
      </c>
      <c r="B161" s="52">
        <f t="shared" si="7"/>
        <v>5</v>
      </c>
      <c r="C161" s="52">
        <f t="shared" si="8"/>
        <v>0.5</v>
      </c>
      <c r="D161" s="23" t="s">
        <v>148</v>
      </c>
      <c r="E161" s="12" t="s">
        <v>376</v>
      </c>
      <c r="F161" s="3" t="s">
        <v>60</v>
      </c>
      <c r="G161" s="51"/>
      <c r="H161" s="51"/>
      <c r="I161" s="51"/>
      <c r="J161" s="50"/>
      <c r="K161" s="50"/>
      <c r="L161" s="50">
        <v>3</v>
      </c>
      <c r="M161" s="51"/>
      <c r="N161" s="51"/>
      <c r="O161" s="50"/>
      <c r="P161" s="50"/>
      <c r="Q161" s="51"/>
      <c r="R161" s="51">
        <v>2</v>
      </c>
      <c r="S161" s="30"/>
      <c r="T161" s="31"/>
    </row>
    <row r="162" spans="1:20" ht="60" x14ac:dyDescent="0.25">
      <c r="A162" s="4">
        <v>29</v>
      </c>
      <c r="B162" s="52">
        <f t="shared" si="7"/>
        <v>5</v>
      </c>
      <c r="C162" s="52">
        <f t="shared" si="8"/>
        <v>0.5</v>
      </c>
      <c r="D162" s="23" t="s">
        <v>149</v>
      </c>
      <c r="E162" s="12" t="s">
        <v>377</v>
      </c>
      <c r="F162" s="3" t="s">
        <v>60</v>
      </c>
      <c r="G162" s="51"/>
      <c r="H162" s="51"/>
      <c r="I162" s="51"/>
      <c r="J162" s="50"/>
      <c r="K162" s="50"/>
      <c r="L162" s="50">
        <v>3</v>
      </c>
      <c r="M162" s="51"/>
      <c r="N162" s="51"/>
      <c r="O162" s="50"/>
      <c r="P162" s="50"/>
      <c r="Q162" s="51"/>
      <c r="R162" s="51">
        <v>2</v>
      </c>
      <c r="S162" s="30"/>
      <c r="T162" s="31"/>
    </row>
    <row r="163" spans="1:20" ht="30" x14ac:dyDescent="0.25">
      <c r="A163" s="4">
        <v>30</v>
      </c>
      <c r="B163" s="52">
        <f t="shared" si="7"/>
        <v>5</v>
      </c>
      <c r="C163" s="52">
        <f t="shared" si="8"/>
        <v>0.5</v>
      </c>
      <c r="D163" s="23" t="s">
        <v>150</v>
      </c>
      <c r="E163" s="12" t="s">
        <v>378</v>
      </c>
      <c r="F163" s="3" t="s">
        <v>60</v>
      </c>
      <c r="G163" s="51"/>
      <c r="H163" s="51"/>
      <c r="I163" s="51"/>
      <c r="J163" s="50"/>
      <c r="K163" s="50"/>
      <c r="L163" s="50">
        <v>3</v>
      </c>
      <c r="M163" s="51"/>
      <c r="N163" s="51"/>
      <c r="O163" s="50"/>
      <c r="P163" s="50"/>
      <c r="Q163" s="51"/>
      <c r="R163" s="51">
        <v>2</v>
      </c>
      <c r="S163" s="30"/>
      <c r="T163" s="31"/>
    </row>
    <row r="164" spans="1:20" ht="30" x14ac:dyDescent="0.25">
      <c r="A164" s="4">
        <v>31</v>
      </c>
      <c r="B164" s="52">
        <f t="shared" si="7"/>
        <v>5</v>
      </c>
      <c r="C164" s="52">
        <f t="shared" si="8"/>
        <v>0.5</v>
      </c>
      <c r="D164" s="23" t="s">
        <v>151</v>
      </c>
      <c r="E164" s="12" t="s">
        <v>379</v>
      </c>
      <c r="F164" s="3" t="s">
        <v>60</v>
      </c>
      <c r="G164" s="51"/>
      <c r="H164" s="51"/>
      <c r="I164" s="51"/>
      <c r="J164" s="50"/>
      <c r="K164" s="50"/>
      <c r="L164" s="50">
        <v>3</v>
      </c>
      <c r="M164" s="51"/>
      <c r="N164" s="51"/>
      <c r="O164" s="50"/>
      <c r="P164" s="50"/>
      <c r="Q164" s="51"/>
      <c r="R164" s="51">
        <v>2</v>
      </c>
      <c r="S164" s="30"/>
      <c r="T164" s="31"/>
    </row>
    <row r="165" spans="1:20" ht="120" x14ac:dyDescent="0.25">
      <c r="A165" s="4">
        <v>32</v>
      </c>
      <c r="B165" s="52">
        <f t="shared" si="7"/>
        <v>10</v>
      </c>
      <c r="C165" s="52">
        <v>2</v>
      </c>
      <c r="D165" s="23" t="s">
        <v>177</v>
      </c>
      <c r="E165" s="11" t="s">
        <v>380</v>
      </c>
      <c r="F165" s="3" t="s">
        <v>60</v>
      </c>
      <c r="G165" s="51"/>
      <c r="H165" s="51">
        <v>4</v>
      </c>
      <c r="I165" s="51"/>
      <c r="J165" s="50"/>
      <c r="K165" s="50"/>
      <c r="L165" s="50"/>
      <c r="M165" s="51"/>
      <c r="N165" s="51"/>
      <c r="O165" s="50"/>
      <c r="P165" s="50"/>
      <c r="Q165" s="51"/>
      <c r="R165" s="51">
        <v>6</v>
      </c>
      <c r="S165" s="32"/>
      <c r="T165" s="33"/>
    </row>
    <row r="166" spans="1:20" ht="64.349999999999994" customHeight="1" x14ac:dyDescent="0.25">
      <c r="A166" s="4">
        <v>33</v>
      </c>
      <c r="B166" s="52">
        <f t="shared" si="7"/>
        <v>15</v>
      </c>
      <c r="C166" s="52">
        <f t="shared" si="8"/>
        <v>1.5</v>
      </c>
      <c r="D166" s="23" t="s">
        <v>168</v>
      </c>
      <c r="E166" s="11" t="s">
        <v>381</v>
      </c>
      <c r="F166" s="3" t="s">
        <v>169</v>
      </c>
      <c r="G166" s="51">
        <v>15</v>
      </c>
      <c r="H166" s="51"/>
      <c r="I166" s="51"/>
      <c r="J166" s="50"/>
      <c r="K166" s="50"/>
      <c r="L166" s="50"/>
      <c r="M166" s="51"/>
      <c r="N166" s="51"/>
      <c r="O166" s="50"/>
      <c r="P166" s="50"/>
      <c r="Q166" s="51"/>
      <c r="R166" s="51"/>
      <c r="S166" s="32"/>
      <c r="T166" s="33"/>
    </row>
    <row r="167" spans="1:20" ht="60" x14ac:dyDescent="0.25">
      <c r="A167" s="4">
        <v>34</v>
      </c>
      <c r="B167" s="52">
        <f t="shared" si="7"/>
        <v>5</v>
      </c>
      <c r="C167" s="52">
        <f t="shared" si="8"/>
        <v>0.5</v>
      </c>
      <c r="D167" s="34" t="s">
        <v>111</v>
      </c>
      <c r="E167" s="11" t="s">
        <v>382</v>
      </c>
      <c r="F167" s="3" t="s">
        <v>210</v>
      </c>
      <c r="G167" s="51"/>
      <c r="H167" s="51"/>
      <c r="I167" s="51"/>
      <c r="J167" s="50"/>
      <c r="K167" s="50"/>
      <c r="L167" s="50"/>
      <c r="M167" s="51"/>
      <c r="N167" s="51"/>
      <c r="O167" s="50"/>
      <c r="P167" s="50"/>
      <c r="Q167" s="51"/>
      <c r="R167" s="51">
        <v>5</v>
      </c>
      <c r="S167" s="2"/>
      <c r="T167" s="2"/>
    </row>
    <row r="168" spans="1:20" ht="63.6" customHeight="1" x14ac:dyDescent="0.25">
      <c r="A168" s="4">
        <v>35</v>
      </c>
      <c r="B168" s="52">
        <f t="shared" si="7"/>
        <v>5</v>
      </c>
      <c r="C168" s="52">
        <f t="shared" si="8"/>
        <v>0.5</v>
      </c>
      <c r="D168" s="34" t="s">
        <v>182</v>
      </c>
      <c r="E168" s="11" t="s">
        <v>383</v>
      </c>
      <c r="F168" s="3" t="s">
        <v>169</v>
      </c>
      <c r="G168" s="51"/>
      <c r="H168" s="51">
        <v>3</v>
      </c>
      <c r="I168" s="51"/>
      <c r="J168" s="50"/>
      <c r="K168" s="50"/>
      <c r="L168" s="50"/>
      <c r="M168" s="51"/>
      <c r="N168" s="51"/>
      <c r="O168" s="50"/>
      <c r="P168" s="50"/>
      <c r="Q168" s="51"/>
      <c r="R168" s="51">
        <v>2</v>
      </c>
      <c r="S168" s="32"/>
      <c r="T168" s="33"/>
    </row>
    <row r="169" spans="1:20" ht="45" x14ac:dyDescent="0.25">
      <c r="A169" s="4">
        <v>36</v>
      </c>
      <c r="B169" s="52">
        <f t="shared" si="7"/>
        <v>5</v>
      </c>
      <c r="C169" s="52">
        <f t="shared" si="8"/>
        <v>0.5</v>
      </c>
      <c r="D169" s="23" t="s">
        <v>112</v>
      </c>
      <c r="E169" s="12" t="s">
        <v>384</v>
      </c>
      <c r="F169" s="5" t="s">
        <v>210</v>
      </c>
      <c r="G169" s="48"/>
      <c r="H169" s="48"/>
      <c r="I169" s="48"/>
      <c r="J169" s="49"/>
      <c r="K169" s="49"/>
      <c r="L169" s="49"/>
      <c r="M169" s="48"/>
      <c r="N169" s="48"/>
      <c r="O169" s="49"/>
      <c r="P169" s="49"/>
      <c r="Q169" s="48"/>
      <c r="R169" s="48">
        <v>5</v>
      </c>
      <c r="S169" s="4"/>
      <c r="T169" s="4"/>
    </row>
    <row r="170" spans="1:20" ht="34.799999999999997" customHeight="1" x14ac:dyDescent="0.25">
      <c r="A170" s="7"/>
      <c r="B170" s="62"/>
      <c r="C170" s="62"/>
      <c r="D170" s="43"/>
      <c r="E170" s="12" t="s">
        <v>429</v>
      </c>
      <c r="F170" s="5" t="s">
        <v>427</v>
      </c>
      <c r="G170" s="48"/>
      <c r="H170" s="48"/>
      <c r="I170" s="48"/>
      <c r="J170" s="49"/>
      <c r="K170" s="49"/>
      <c r="L170" s="49"/>
      <c r="M170" s="48"/>
      <c r="N170" s="48"/>
      <c r="O170" s="49"/>
      <c r="P170" s="49"/>
      <c r="Q170" s="48"/>
      <c r="R170" s="48"/>
      <c r="S170" s="4" t="s">
        <v>427</v>
      </c>
      <c r="T170" s="4"/>
    </row>
    <row r="171" spans="1:20" ht="28.2" customHeight="1" x14ac:dyDescent="0.25">
      <c r="A171" s="7"/>
      <c r="B171" s="62"/>
      <c r="C171" s="62"/>
      <c r="D171" s="43"/>
      <c r="E171" s="12" t="s">
        <v>426</v>
      </c>
      <c r="F171" s="5" t="s">
        <v>427</v>
      </c>
      <c r="G171" s="48"/>
      <c r="H171" s="48"/>
      <c r="I171" s="48"/>
      <c r="J171" s="49"/>
      <c r="K171" s="49"/>
      <c r="L171" s="49"/>
      <c r="M171" s="48"/>
      <c r="N171" s="48"/>
      <c r="O171" s="49"/>
      <c r="P171" s="49"/>
      <c r="Q171" s="48"/>
      <c r="R171" s="48"/>
      <c r="S171" s="4" t="s">
        <v>427</v>
      </c>
      <c r="T171" s="4"/>
    </row>
    <row r="172" spans="1:20" ht="28.2" customHeight="1" x14ac:dyDescent="0.25">
      <c r="A172" s="7"/>
      <c r="B172" s="62"/>
      <c r="C172" s="62"/>
      <c r="D172" s="43"/>
      <c r="E172" s="12" t="s">
        <v>428</v>
      </c>
      <c r="F172" s="5" t="s">
        <v>427</v>
      </c>
      <c r="G172" s="48"/>
      <c r="H172" s="48"/>
      <c r="I172" s="48"/>
      <c r="J172" s="49"/>
      <c r="K172" s="49"/>
      <c r="L172" s="49"/>
      <c r="M172" s="48"/>
      <c r="N172" s="48"/>
      <c r="O172" s="49"/>
      <c r="P172" s="49"/>
      <c r="Q172" s="48"/>
      <c r="R172" s="48"/>
      <c r="S172" s="4" t="s">
        <v>427</v>
      </c>
      <c r="T172" s="4"/>
    </row>
    <row r="173" spans="1:20" x14ac:dyDescent="0.25">
      <c r="A173" s="13"/>
      <c r="B173" s="13"/>
      <c r="C173" s="13"/>
      <c r="D173" s="14"/>
      <c r="E173" s="15"/>
      <c r="F173" s="14"/>
      <c r="G173" s="14"/>
      <c r="H173" s="14"/>
      <c r="I173" s="14"/>
      <c r="J173" s="43"/>
      <c r="K173" s="43"/>
      <c r="L173" s="43"/>
      <c r="M173" s="14"/>
      <c r="N173" s="14"/>
      <c r="O173" s="43"/>
      <c r="P173" s="43"/>
      <c r="Q173" s="14"/>
      <c r="R173" s="14"/>
      <c r="S173" s="13"/>
      <c r="T173" s="13"/>
    </row>
    <row r="174" spans="1:20" x14ac:dyDescent="0.25">
      <c r="A174" s="13"/>
      <c r="D174" s="14"/>
      <c r="E174" s="15"/>
      <c r="F174" s="14"/>
      <c r="G174" s="14"/>
      <c r="H174" s="14"/>
      <c r="I174" s="14"/>
      <c r="J174" s="43"/>
      <c r="K174" s="43"/>
      <c r="L174" s="43"/>
      <c r="M174" s="14"/>
      <c r="N174" s="14"/>
      <c r="O174" s="43"/>
      <c r="P174" s="43"/>
      <c r="Q174" s="14"/>
      <c r="R174" s="14"/>
      <c r="S174" s="13"/>
      <c r="T174" s="13"/>
    </row>
    <row r="175" spans="1:20" ht="38.4" customHeight="1" x14ac:dyDescent="0.25">
      <c r="A175" s="72" t="s">
        <v>220</v>
      </c>
      <c r="B175" s="72"/>
      <c r="C175" s="72"/>
      <c r="D175" s="72"/>
      <c r="E175" s="72"/>
      <c r="F175" s="72"/>
      <c r="G175" s="72"/>
      <c r="H175" s="72"/>
      <c r="I175" s="72"/>
      <c r="J175" s="72"/>
      <c r="K175" s="72"/>
      <c r="L175" s="72"/>
      <c r="M175" s="72"/>
      <c r="N175" s="72"/>
      <c r="O175" s="72"/>
      <c r="P175" s="72"/>
      <c r="Q175" s="72"/>
      <c r="R175" s="72"/>
      <c r="S175" s="72"/>
      <c r="T175" s="72"/>
    </row>
    <row r="176" spans="1:20" s="16" customFormat="1" ht="15.6" thickBot="1" x14ac:dyDescent="0.3">
      <c r="A176" s="1"/>
      <c r="B176" s="1"/>
      <c r="C176" s="1"/>
      <c r="D176" s="1"/>
      <c r="E176" s="10"/>
      <c r="F176" s="1"/>
      <c r="G176" s="1"/>
      <c r="H176" s="1"/>
      <c r="I176" s="1"/>
      <c r="J176" s="41"/>
      <c r="K176" s="41"/>
      <c r="L176" s="41"/>
      <c r="M176" s="1"/>
      <c r="N176" s="1"/>
      <c r="O176" s="41"/>
      <c r="P176" s="41"/>
      <c r="Q176" s="1"/>
      <c r="R176" s="1"/>
      <c r="S176" s="1"/>
      <c r="T176" s="1"/>
    </row>
    <row r="177" spans="1:20" ht="47.4" thickBot="1" x14ac:dyDescent="0.3">
      <c r="A177" s="9" t="s">
        <v>5</v>
      </c>
      <c r="B177" s="9" t="s">
        <v>24</v>
      </c>
      <c r="C177" s="45" t="s">
        <v>421</v>
      </c>
      <c r="D177" s="9" t="s">
        <v>54</v>
      </c>
      <c r="E177" s="8" t="s">
        <v>0</v>
      </c>
      <c r="F177" s="8" t="s">
        <v>1</v>
      </c>
      <c r="G177" s="38" t="s">
        <v>197</v>
      </c>
      <c r="H177" s="38" t="s">
        <v>209</v>
      </c>
      <c r="I177" s="38" t="s">
        <v>202</v>
      </c>
      <c r="J177" s="42" t="s">
        <v>203</v>
      </c>
      <c r="K177" s="42" t="s">
        <v>208</v>
      </c>
      <c r="L177" s="42" t="s">
        <v>207</v>
      </c>
      <c r="M177" s="38" t="s">
        <v>200</v>
      </c>
      <c r="N177" s="38" t="s">
        <v>199</v>
      </c>
      <c r="O177" s="42" t="s">
        <v>205</v>
      </c>
      <c r="P177" s="42" t="s">
        <v>204</v>
      </c>
      <c r="Q177" s="38" t="s">
        <v>198</v>
      </c>
      <c r="R177" s="8" t="s">
        <v>216</v>
      </c>
      <c r="S177" s="8" t="s">
        <v>2</v>
      </c>
      <c r="T177" s="8" t="s">
        <v>6</v>
      </c>
    </row>
    <row r="178" spans="1:20" ht="45" x14ac:dyDescent="0.25">
      <c r="A178" s="4">
        <v>1</v>
      </c>
      <c r="B178" s="52">
        <f t="shared" ref="B178:B192" si="9">SUM(G178:R178)</f>
        <v>15</v>
      </c>
      <c r="C178" s="52">
        <v>5</v>
      </c>
      <c r="D178" s="23" t="s">
        <v>147</v>
      </c>
      <c r="E178" s="12" t="s">
        <v>385</v>
      </c>
      <c r="F178" s="5" t="s">
        <v>146</v>
      </c>
      <c r="G178" s="48"/>
      <c r="H178" s="48"/>
      <c r="I178" s="48"/>
      <c r="J178" s="49">
        <v>11</v>
      </c>
      <c r="K178" s="49"/>
      <c r="L178" s="49"/>
      <c r="M178" s="48"/>
      <c r="N178" s="48"/>
      <c r="O178" s="49"/>
      <c r="P178" s="49"/>
      <c r="Q178" s="48"/>
      <c r="R178" s="48">
        <v>4</v>
      </c>
      <c r="S178" s="22"/>
      <c r="T178" s="22"/>
    </row>
    <row r="179" spans="1:20" ht="45" x14ac:dyDescent="0.25">
      <c r="A179" s="4">
        <v>2</v>
      </c>
      <c r="B179" s="52">
        <f t="shared" si="9"/>
        <v>5</v>
      </c>
      <c r="C179" s="52">
        <v>2</v>
      </c>
      <c r="D179" s="23" t="s">
        <v>113</v>
      </c>
      <c r="E179" s="12" t="s">
        <v>71</v>
      </c>
      <c r="F179" s="5" t="s">
        <v>3</v>
      </c>
      <c r="G179" s="48"/>
      <c r="H179" s="48"/>
      <c r="I179" s="48"/>
      <c r="J179" s="49"/>
      <c r="K179" s="49"/>
      <c r="L179" s="49"/>
      <c r="M179" s="48"/>
      <c r="N179" s="48"/>
      <c r="O179" s="49"/>
      <c r="P179" s="49"/>
      <c r="Q179" s="48"/>
      <c r="R179" s="48">
        <v>5</v>
      </c>
      <c r="S179" s="4"/>
      <c r="T179" s="4"/>
    </row>
    <row r="180" spans="1:20" ht="45" x14ac:dyDescent="0.25">
      <c r="A180" s="22">
        <v>3</v>
      </c>
      <c r="B180" s="52">
        <f t="shared" si="9"/>
        <v>125</v>
      </c>
      <c r="C180" s="52">
        <v>0</v>
      </c>
      <c r="D180" s="23" t="s">
        <v>69</v>
      </c>
      <c r="E180" s="24" t="s">
        <v>386</v>
      </c>
      <c r="F180" s="23" t="s">
        <v>167</v>
      </c>
      <c r="G180" s="49"/>
      <c r="H180" s="49"/>
      <c r="I180" s="49"/>
      <c r="J180" s="49"/>
      <c r="K180" s="49"/>
      <c r="L180" s="49"/>
      <c r="M180" s="49"/>
      <c r="N180" s="49">
        <v>125</v>
      </c>
      <c r="O180" s="49"/>
      <c r="P180" s="49"/>
      <c r="Q180" s="49"/>
      <c r="R180" s="49"/>
      <c r="S180" s="22"/>
      <c r="T180" s="22"/>
    </row>
    <row r="181" spans="1:20" ht="30" x14ac:dyDescent="0.25">
      <c r="A181" s="4">
        <v>4</v>
      </c>
      <c r="B181" s="52">
        <f t="shared" si="9"/>
        <v>10</v>
      </c>
      <c r="C181" s="52">
        <v>5</v>
      </c>
      <c r="D181" s="23" t="s">
        <v>114</v>
      </c>
      <c r="E181" s="12" t="s">
        <v>387</v>
      </c>
      <c r="F181" s="5" t="s">
        <v>3</v>
      </c>
      <c r="G181" s="48"/>
      <c r="H181" s="48"/>
      <c r="I181" s="48"/>
      <c r="J181" s="49"/>
      <c r="K181" s="49"/>
      <c r="L181" s="49"/>
      <c r="M181" s="48"/>
      <c r="N181" s="48"/>
      <c r="O181" s="49">
        <v>4</v>
      </c>
      <c r="P181" s="49"/>
      <c r="Q181" s="48"/>
      <c r="R181" s="48">
        <v>6</v>
      </c>
      <c r="S181" s="4"/>
      <c r="T181" s="4"/>
    </row>
    <row r="182" spans="1:20" ht="30" x14ac:dyDescent="0.25">
      <c r="A182" s="4">
        <v>5</v>
      </c>
      <c r="B182" s="52">
        <f t="shared" si="9"/>
        <v>5</v>
      </c>
      <c r="C182" s="52">
        <v>2</v>
      </c>
      <c r="D182" s="23" t="s">
        <v>115</v>
      </c>
      <c r="E182" s="12" t="s">
        <v>388</v>
      </c>
      <c r="F182" s="5" t="s">
        <v>3</v>
      </c>
      <c r="G182" s="48"/>
      <c r="H182" s="48"/>
      <c r="I182" s="48"/>
      <c r="J182" s="49"/>
      <c r="K182" s="49"/>
      <c r="L182" s="49"/>
      <c r="M182" s="48"/>
      <c r="N182" s="48"/>
      <c r="O182" s="49"/>
      <c r="P182" s="49"/>
      <c r="Q182" s="48"/>
      <c r="R182" s="48">
        <v>5</v>
      </c>
      <c r="S182" s="4"/>
      <c r="T182" s="4"/>
    </row>
    <row r="183" spans="1:20" ht="30" x14ac:dyDescent="0.25">
      <c r="A183" s="4">
        <v>6</v>
      </c>
      <c r="B183" s="52">
        <f t="shared" si="9"/>
        <v>10</v>
      </c>
      <c r="C183" s="52">
        <v>0</v>
      </c>
      <c r="D183" s="23" t="s">
        <v>170</v>
      </c>
      <c r="E183" s="12" t="s">
        <v>389</v>
      </c>
      <c r="F183" s="5" t="s">
        <v>167</v>
      </c>
      <c r="G183" s="48">
        <v>10</v>
      </c>
      <c r="H183" s="48"/>
      <c r="I183" s="48"/>
      <c r="J183" s="49"/>
      <c r="K183" s="49"/>
      <c r="L183" s="49"/>
      <c r="M183" s="48"/>
      <c r="N183" s="48"/>
      <c r="O183" s="49"/>
      <c r="P183" s="49"/>
      <c r="Q183" s="48"/>
      <c r="R183" s="48"/>
      <c r="S183" s="4"/>
      <c r="T183" s="4"/>
    </row>
    <row r="184" spans="1:20" ht="30" x14ac:dyDescent="0.25">
      <c r="A184" s="4">
        <v>7</v>
      </c>
      <c r="B184" s="52">
        <f t="shared" si="9"/>
        <v>5</v>
      </c>
      <c r="C184" s="52">
        <v>0</v>
      </c>
      <c r="D184" s="23" t="s">
        <v>116</v>
      </c>
      <c r="E184" s="12" t="s">
        <v>390</v>
      </c>
      <c r="F184" s="5" t="s">
        <v>167</v>
      </c>
      <c r="G184" s="48"/>
      <c r="H184" s="48"/>
      <c r="I184" s="48"/>
      <c r="J184" s="49"/>
      <c r="K184" s="49"/>
      <c r="L184" s="49"/>
      <c r="M184" s="48"/>
      <c r="N184" s="48"/>
      <c r="O184" s="49"/>
      <c r="P184" s="49"/>
      <c r="Q184" s="48"/>
      <c r="R184" s="48">
        <v>5</v>
      </c>
      <c r="S184" s="4"/>
      <c r="T184" s="4"/>
    </row>
    <row r="185" spans="1:20" ht="30" x14ac:dyDescent="0.25">
      <c r="A185" s="4">
        <v>8</v>
      </c>
      <c r="B185" s="52">
        <f t="shared" si="9"/>
        <v>40</v>
      </c>
      <c r="C185" s="52">
        <v>0</v>
      </c>
      <c r="D185" s="23" t="s">
        <v>166</v>
      </c>
      <c r="E185" s="12" t="s">
        <v>391</v>
      </c>
      <c r="F185" s="5" t="s">
        <v>167</v>
      </c>
      <c r="G185" s="48">
        <v>40</v>
      </c>
      <c r="H185" s="48"/>
      <c r="I185" s="48"/>
      <c r="J185" s="49"/>
      <c r="K185" s="49"/>
      <c r="L185" s="49"/>
      <c r="M185" s="48"/>
      <c r="N185" s="48"/>
      <c r="O185" s="49"/>
      <c r="P185" s="49"/>
      <c r="Q185" s="48"/>
      <c r="R185" s="48"/>
      <c r="S185" s="4"/>
      <c r="T185" s="4"/>
    </row>
    <row r="186" spans="1:20" ht="30" x14ac:dyDescent="0.25">
      <c r="A186" s="22">
        <v>9</v>
      </c>
      <c r="B186" s="52">
        <f t="shared" si="9"/>
        <v>5</v>
      </c>
      <c r="C186" s="52">
        <v>3</v>
      </c>
      <c r="D186" s="23" t="s">
        <v>171</v>
      </c>
      <c r="E186" s="12" t="s">
        <v>392</v>
      </c>
      <c r="F186" s="5" t="s">
        <v>68</v>
      </c>
      <c r="G186" s="48"/>
      <c r="H186" s="48">
        <v>1</v>
      </c>
      <c r="I186" s="48"/>
      <c r="J186" s="49"/>
      <c r="K186" s="49"/>
      <c r="L186" s="49"/>
      <c r="M186" s="48"/>
      <c r="N186" s="48"/>
      <c r="O186" s="49"/>
      <c r="P186" s="49"/>
      <c r="Q186" s="48"/>
      <c r="R186" s="48">
        <v>4</v>
      </c>
      <c r="S186" s="4"/>
      <c r="T186" s="4"/>
    </row>
    <row r="187" spans="1:20" ht="30" x14ac:dyDescent="0.25">
      <c r="A187" s="4">
        <v>10</v>
      </c>
      <c r="B187" s="52">
        <v>70</v>
      </c>
      <c r="C187" s="52">
        <v>70</v>
      </c>
      <c r="D187" s="23" t="s">
        <v>124</v>
      </c>
      <c r="E187" s="24" t="s">
        <v>393</v>
      </c>
      <c r="F187" s="23" t="s">
        <v>68</v>
      </c>
      <c r="G187" s="49"/>
      <c r="H187" s="49"/>
      <c r="I187" s="49"/>
      <c r="J187" s="49">
        <v>11</v>
      </c>
      <c r="K187" s="49"/>
      <c r="L187" s="49"/>
      <c r="M187" s="49"/>
      <c r="N187" s="49">
        <v>125</v>
      </c>
      <c r="O187" s="49"/>
      <c r="P187" s="49"/>
      <c r="Q187" s="49"/>
      <c r="R187" s="49">
        <v>4</v>
      </c>
      <c r="S187" s="22"/>
      <c r="T187" s="22"/>
    </row>
    <row r="188" spans="1:20" ht="30" x14ac:dyDescent="0.25">
      <c r="A188" s="4">
        <v>11</v>
      </c>
      <c r="B188" s="52">
        <v>15</v>
      </c>
      <c r="C188" s="52">
        <v>10</v>
      </c>
      <c r="D188" s="44" t="s">
        <v>57</v>
      </c>
      <c r="E188" s="21" t="s">
        <v>394</v>
      </c>
      <c r="F188" s="20" t="s">
        <v>58</v>
      </c>
      <c r="G188" s="58"/>
      <c r="H188" s="58"/>
      <c r="I188" s="58"/>
      <c r="J188" s="59"/>
      <c r="K188" s="59"/>
      <c r="L188" s="59"/>
      <c r="M188" s="58"/>
      <c r="N188" s="58"/>
      <c r="O188" s="59"/>
      <c r="P188" s="59"/>
      <c r="Q188" s="58">
        <v>25</v>
      </c>
      <c r="R188" s="58"/>
      <c r="S188" s="19"/>
      <c r="T188" s="19"/>
    </row>
    <row r="189" spans="1:20" ht="33" customHeight="1" x14ac:dyDescent="0.25">
      <c r="A189" s="4">
        <v>12</v>
      </c>
      <c r="B189" s="52">
        <f t="shared" si="9"/>
        <v>5</v>
      </c>
      <c r="C189" s="52">
        <v>0</v>
      </c>
      <c r="D189" s="23" t="s">
        <v>117</v>
      </c>
      <c r="E189" s="12" t="s">
        <v>395</v>
      </c>
      <c r="F189" s="5" t="s">
        <v>167</v>
      </c>
      <c r="G189" s="48"/>
      <c r="H189" s="48"/>
      <c r="I189" s="48"/>
      <c r="J189" s="49"/>
      <c r="K189" s="49"/>
      <c r="L189" s="49"/>
      <c r="M189" s="48"/>
      <c r="N189" s="48"/>
      <c r="O189" s="49"/>
      <c r="P189" s="49"/>
      <c r="Q189" s="48"/>
      <c r="R189" s="48">
        <v>5</v>
      </c>
      <c r="S189" s="4"/>
      <c r="T189" s="4"/>
    </row>
    <row r="190" spans="1:20" ht="20.399999999999999" customHeight="1" x14ac:dyDescent="0.25">
      <c r="A190" s="4">
        <v>13</v>
      </c>
      <c r="B190" s="52">
        <f t="shared" si="9"/>
        <v>10</v>
      </c>
      <c r="C190" s="52">
        <v>0</v>
      </c>
      <c r="D190" s="23" t="s">
        <v>118</v>
      </c>
      <c r="E190" s="12" t="s">
        <v>396</v>
      </c>
      <c r="F190" s="5" t="s">
        <v>167</v>
      </c>
      <c r="G190" s="48"/>
      <c r="H190" s="48"/>
      <c r="I190" s="48"/>
      <c r="J190" s="49"/>
      <c r="K190" s="49"/>
      <c r="L190" s="49"/>
      <c r="M190" s="48"/>
      <c r="N190" s="48"/>
      <c r="O190" s="49">
        <v>4</v>
      </c>
      <c r="P190" s="49"/>
      <c r="Q190" s="48"/>
      <c r="R190" s="48">
        <v>6</v>
      </c>
      <c r="S190" s="4"/>
      <c r="T190" s="4"/>
    </row>
    <row r="191" spans="1:20" ht="19.649999999999999" customHeight="1" x14ac:dyDescent="0.25">
      <c r="A191" s="4">
        <v>14</v>
      </c>
      <c r="B191" s="52">
        <f t="shared" si="9"/>
        <v>5</v>
      </c>
      <c r="C191" s="52">
        <v>0</v>
      </c>
      <c r="D191" s="23" t="s">
        <v>119</v>
      </c>
      <c r="E191" s="12" t="s">
        <v>397</v>
      </c>
      <c r="F191" s="5" t="s">
        <v>167</v>
      </c>
      <c r="G191" s="48"/>
      <c r="H191" s="48"/>
      <c r="I191" s="48"/>
      <c r="J191" s="49"/>
      <c r="K191" s="49"/>
      <c r="L191" s="49"/>
      <c r="M191" s="48"/>
      <c r="N191" s="48"/>
      <c r="O191" s="49"/>
      <c r="P191" s="49"/>
      <c r="Q191" s="48"/>
      <c r="R191" s="48">
        <v>5</v>
      </c>
      <c r="S191" s="4"/>
      <c r="T191" s="4"/>
    </row>
    <row r="192" spans="1:20" ht="45" x14ac:dyDescent="0.25">
      <c r="A192" s="22">
        <v>15</v>
      </c>
      <c r="B192" s="52">
        <f t="shared" si="9"/>
        <v>5</v>
      </c>
      <c r="C192" s="52">
        <v>0</v>
      </c>
      <c r="D192" s="23" t="s">
        <v>120</v>
      </c>
      <c r="E192" s="12" t="s">
        <v>398</v>
      </c>
      <c r="F192" s="5" t="s">
        <v>167</v>
      </c>
      <c r="G192" s="48"/>
      <c r="H192" s="48"/>
      <c r="I192" s="48"/>
      <c r="J192" s="49"/>
      <c r="K192" s="49"/>
      <c r="L192" s="49"/>
      <c r="M192" s="48"/>
      <c r="N192" s="48"/>
      <c r="O192" s="49"/>
      <c r="P192" s="49"/>
      <c r="Q192" s="48"/>
      <c r="R192" s="48">
        <v>5</v>
      </c>
      <c r="S192" s="4"/>
      <c r="T192" s="4"/>
    </row>
    <row r="193" spans="1:20" ht="34.799999999999997" customHeight="1" x14ac:dyDescent="0.25">
      <c r="A193" s="7"/>
      <c r="B193" s="62"/>
      <c r="C193" s="62"/>
      <c r="D193" s="43"/>
      <c r="E193" s="12" t="s">
        <v>429</v>
      </c>
      <c r="F193" s="5" t="s">
        <v>427</v>
      </c>
      <c r="G193" s="48"/>
      <c r="H193" s="48"/>
      <c r="I193" s="48"/>
      <c r="J193" s="49"/>
      <c r="K193" s="49"/>
      <c r="L193" s="49"/>
      <c r="M193" s="48"/>
      <c r="N193" s="48"/>
      <c r="O193" s="49"/>
      <c r="P193" s="49"/>
      <c r="Q193" s="48"/>
      <c r="R193" s="48"/>
      <c r="S193" s="4" t="s">
        <v>427</v>
      </c>
      <c r="T193" s="4"/>
    </row>
    <row r="194" spans="1:20" ht="15.6" customHeight="1" x14ac:dyDescent="0.25"/>
    <row r="196" spans="1:20" ht="37.200000000000003" customHeight="1" thickBot="1" x14ac:dyDescent="0.3">
      <c r="A196" s="73" t="s">
        <v>221</v>
      </c>
      <c r="B196" s="73"/>
      <c r="C196" s="73"/>
      <c r="D196" s="73"/>
      <c r="E196" s="73"/>
      <c r="F196" s="73"/>
      <c r="G196" s="73"/>
      <c r="H196" s="73"/>
      <c r="I196" s="73"/>
      <c r="J196" s="73"/>
      <c r="K196" s="73"/>
      <c r="L196" s="73"/>
      <c r="M196" s="73"/>
      <c r="N196" s="73"/>
      <c r="O196" s="73"/>
      <c r="P196" s="73"/>
      <c r="Q196" s="73"/>
      <c r="R196" s="73"/>
      <c r="S196" s="73"/>
      <c r="T196" s="73"/>
    </row>
    <row r="197" spans="1:20" ht="47.4" thickBot="1" x14ac:dyDescent="0.3">
      <c r="A197" s="9" t="s">
        <v>5</v>
      </c>
      <c r="B197" s="67" t="s">
        <v>24</v>
      </c>
      <c r="C197" s="68"/>
      <c r="D197" s="9" t="s">
        <v>54</v>
      </c>
      <c r="E197" s="8" t="s">
        <v>0</v>
      </c>
      <c r="F197" s="8" t="s">
        <v>1</v>
      </c>
      <c r="G197" s="38" t="s">
        <v>197</v>
      </c>
      <c r="H197" s="38" t="s">
        <v>209</v>
      </c>
      <c r="I197" s="38" t="s">
        <v>202</v>
      </c>
      <c r="J197" s="42" t="s">
        <v>203</v>
      </c>
      <c r="K197" s="42" t="s">
        <v>208</v>
      </c>
      <c r="L197" s="42" t="s">
        <v>207</v>
      </c>
      <c r="M197" s="38" t="s">
        <v>200</v>
      </c>
      <c r="N197" s="38" t="s">
        <v>199</v>
      </c>
      <c r="O197" s="42" t="s">
        <v>205</v>
      </c>
      <c r="P197" s="42" t="s">
        <v>204</v>
      </c>
      <c r="Q197" s="38" t="s">
        <v>198</v>
      </c>
      <c r="R197" s="8" t="s">
        <v>216</v>
      </c>
      <c r="S197" s="8" t="s">
        <v>2</v>
      </c>
      <c r="T197" s="8" t="s">
        <v>6</v>
      </c>
    </row>
    <row r="198" spans="1:20" ht="60" x14ac:dyDescent="0.25">
      <c r="A198" s="4">
        <v>1</v>
      </c>
      <c r="B198" s="69">
        <f t="shared" ref="B198:B214" si="10">SUM(G198:R198)</f>
        <v>15</v>
      </c>
      <c r="C198" s="70"/>
      <c r="D198" s="23" t="s">
        <v>144</v>
      </c>
      <c r="E198" s="12" t="s">
        <v>399</v>
      </c>
      <c r="F198" s="27" t="s">
        <v>145</v>
      </c>
      <c r="G198" s="49"/>
      <c r="H198" s="49"/>
      <c r="I198" s="49"/>
      <c r="J198" s="49">
        <v>11</v>
      </c>
      <c r="K198" s="49"/>
      <c r="L198" s="49"/>
      <c r="M198" s="49"/>
      <c r="N198" s="49"/>
      <c r="O198" s="49"/>
      <c r="P198" s="49"/>
      <c r="Q198" s="49"/>
      <c r="R198" s="49">
        <v>4</v>
      </c>
      <c r="S198" s="22"/>
      <c r="T198" s="22"/>
    </row>
    <row r="199" spans="1:20" ht="71.400000000000006" customHeight="1" x14ac:dyDescent="0.25">
      <c r="A199" s="37">
        <v>2</v>
      </c>
      <c r="B199" s="65">
        <f t="shared" si="10"/>
        <v>30</v>
      </c>
      <c r="C199" s="66"/>
      <c r="D199" s="23" t="s">
        <v>212</v>
      </c>
      <c r="E199" s="12" t="s">
        <v>400</v>
      </c>
      <c r="F199" s="36" t="s">
        <v>193</v>
      </c>
      <c r="G199" s="48"/>
      <c r="H199" s="48"/>
      <c r="I199" s="48"/>
      <c r="J199" s="49"/>
      <c r="K199" s="49"/>
      <c r="L199" s="49"/>
      <c r="M199" s="48"/>
      <c r="N199" s="48"/>
      <c r="O199" s="49"/>
      <c r="P199" s="49"/>
      <c r="Q199" s="52">
        <v>30</v>
      </c>
      <c r="R199" s="48"/>
      <c r="S199" s="4"/>
      <c r="T199" s="4"/>
    </row>
    <row r="200" spans="1:20" ht="75" x14ac:dyDescent="0.25">
      <c r="A200" s="37">
        <v>3</v>
      </c>
      <c r="B200" s="65">
        <f t="shared" si="10"/>
        <v>5</v>
      </c>
      <c r="C200" s="66"/>
      <c r="D200" s="23" t="s">
        <v>213</v>
      </c>
      <c r="E200" s="12" t="s">
        <v>401</v>
      </c>
      <c r="F200" s="36" t="s">
        <v>193</v>
      </c>
      <c r="G200" s="48"/>
      <c r="H200" s="48"/>
      <c r="I200" s="48"/>
      <c r="J200" s="49"/>
      <c r="K200" s="49"/>
      <c r="L200" s="49"/>
      <c r="M200" s="48"/>
      <c r="N200" s="48"/>
      <c r="O200" s="49"/>
      <c r="P200" s="49"/>
      <c r="Q200" s="52">
        <v>2</v>
      </c>
      <c r="R200" s="48">
        <v>3</v>
      </c>
      <c r="S200" s="4"/>
      <c r="T200" s="4"/>
    </row>
    <row r="201" spans="1:20" ht="45" x14ac:dyDescent="0.25">
      <c r="A201" s="37">
        <v>4</v>
      </c>
      <c r="B201" s="65">
        <f t="shared" si="10"/>
        <v>10</v>
      </c>
      <c r="C201" s="66"/>
      <c r="D201" s="23" t="s">
        <v>196</v>
      </c>
      <c r="E201" s="12" t="s">
        <v>402</v>
      </c>
      <c r="F201" s="36" t="s">
        <v>195</v>
      </c>
      <c r="G201" s="48"/>
      <c r="H201" s="48"/>
      <c r="I201" s="48"/>
      <c r="J201" s="49"/>
      <c r="K201" s="49"/>
      <c r="L201" s="49"/>
      <c r="M201" s="48"/>
      <c r="N201" s="48"/>
      <c r="O201" s="49"/>
      <c r="P201" s="49"/>
      <c r="Q201" s="52">
        <v>4</v>
      </c>
      <c r="R201" s="48">
        <v>6</v>
      </c>
      <c r="S201" s="4"/>
      <c r="T201" s="4"/>
    </row>
    <row r="202" spans="1:20" ht="45" x14ac:dyDescent="0.25">
      <c r="A202" s="4">
        <v>5</v>
      </c>
      <c r="B202" s="65">
        <f t="shared" si="10"/>
        <v>10</v>
      </c>
      <c r="C202" s="66"/>
      <c r="D202" s="23" t="s">
        <v>183</v>
      </c>
      <c r="E202" s="12" t="s">
        <v>403</v>
      </c>
      <c r="F202" s="27" t="s">
        <v>184</v>
      </c>
      <c r="G202" s="49">
        <v>10</v>
      </c>
      <c r="H202" s="49"/>
      <c r="I202" s="49"/>
      <c r="J202" s="49"/>
      <c r="K202" s="49"/>
      <c r="L202" s="49"/>
      <c r="M202" s="49"/>
      <c r="N202" s="49"/>
      <c r="O202" s="49"/>
      <c r="P202" s="49"/>
      <c r="Q202" s="49"/>
      <c r="R202" s="49"/>
      <c r="S202" s="22"/>
      <c r="T202" s="22"/>
    </row>
    <row r="203" spans="1:20" ht="45" x14ac:dyDescent="0.25">
      <c r="A203" s="4">
        <v>6</v>
      </c>
      <c r="B203" s="65">
        <f t="shared" si="10"/>
        <v>10</v>
      </c>
      <c r="C203" s="66"/>
      <c r="D203" s="23" t="s">
        <v>185</v>
      </c>
      <c r="E203" s="12" t="s">
        <v>404</v>
      </c>
      <c r="F203" s="27" t="s">
        <v>186</v>
      </c>
      <c r="G203" s="49">
        <v>10</v>
      </c>
      <c r="H203" s="49"/>
      <c r="I203" s="49"/>
      <c r="J203" s="49"/>
      <c r="K203" s="49"/>
      <c r="L203" s="49"/>
      <c r="M203" s="49"/>
      <c r="N203" s="49"/>
      <c r="O203" s="49"/>
      <c r="P203" s="49"/>
      <c r="Q203" s="49"/>
      <c r="R203" s="49"/>
      <c r="S203" s="22"/>
      <c r="T203" s="22"/>
    </row>
    <row r="204" spans="1:20" ht="52.35" customHeight="1" x14ac:dyDescent="0.25">
      <c r="A204" s="37">
        <v>7</v>
      </c>
      <c r="B204" s="65">
        <f t="shared" si="10"/>
        <v>10</v>
      </c>
      <c r="C204" s="66"/>
      <c r="D204" s="23" t="s">
        <v>187</v>
      </c>
      <c r="E204" s="12" t="s">
        <v>414</v>
      </c>
      <c r="F204" s="27" t="s">
        <v>186</v>
      </c>
      <c r="G204" s="49">
        <v>10</v>
      </c>
      <c r="H204" s="49"/>
      <c r="I204" s="49"/>
      <c r="J204" s="49"/>
      <c r="K204" s="49"/>
      <c r="L204" s="49"/>
      <c r="M204" s="49"/>
      <c r="N204" s="49"/>
      <c r="O204" s="49"/>
      <c r="P204" s="49"/>
      <c r="Q204" s="49"/>
      <c r="R204" s="49"/>
      <c r="S204" s="22"/>
      <c r="T204" s="22"/>
    </row>
    <row r="205" spans="1:20" ht="45" x14ac:dyDescent="0.25">
      <c r="A205" s="37">
        <v>8</v>
      </c>
      <c r="B205" s="65">
        <f t="shared" si="10"/>
        <v>10</v>
      </c>
      <c r="C205" s="66"/>
      <c r="D205" s="23" t="s">
        <v>188</v>
      </c>
      <c r="E205" s="12" t="s">
        <v>413</v>
      </c>
      <c r="F205" s="27" t="s">
        <v>186</v>
      </c>
      <c r="G205" s="49">
        <v>10</v>
      </c>
      <c r="H205" s="49"/>
      <c r="I205" s="49"/>
      <c r="J205" s="49"/>
      <c r="K205" s="49"/>
      <c r="L205" s="49"/>
      <c r="M205" s="49"/>
      <c r="N205" s="49"/>
      <c r="O205" s="49"/>
      <c r="P205" s="49"/>
      <c r="Q205" s="49"/>
      <c r="R205" s="49"/>
      <c r="S205" s="22"/>
      <c r="T205" s="22"/>
    </row>
    <row r="206" spans="1:20" ht="45" x14ac:dyDescent="0.25">
      <c r="A206" s="37">
        <v>9</v>
      </c>
      <c r="B206" s="65">
        <f t="shared" si="10"/>
        <v>10</v>
      </c>
      <c r="C206" s="66"/>
      <c r="D206" s="23" t="s">
        <v>189</v>
      </c>
      <c r="E206" s="12" t="s">
        <v>412</v>
      </c>
      <c r="F206" s="27" t="s">
        <v>186</v>
      </c>
      <c r="G206" s="49">
        <v>10</v>
      </c>
      <c r="H206" s="49"/>
      <c r="I206" s="49"/>
      <c r="J206" s="49"/>
      <c r="K206" s="49"/>
      <c r="L206" s="49"/>
      <c r="M206" s="49"/>
      <c r="N206" s="49"/>
      <c r="O206" s="49"/>
      <c r="P206" s="49"/>
      <c r="Q206" s="49"/>
      <c r="R206" s="49"/>
      <c r="S206" s="22"/>
      <c r="T206" s="22"/>
    </row>
    <row r="207" spans="1:20" ht="45" x14ac:dyDescent="0.25">
      <c r="A207" s="4">
        <v>10</v>
      </c>
      <c r="B207" s="65">
        <f t="shared" si="10"/>
        <v>5</v>
      </c>
      <c r="C207" s="66"/>
      <c r="D207" s="23" t="s">
        <v>190</v>
      </c>
      <c r="E207" s="12" t="s">
        <v>411</v>
      </c>
      <c r="F207" s="27" t="s">
        <v>191</v>
      </c>
      <c r="G207" s="49">
        <v>5</v>
      </c>
      <c r="H207" s="49"/>
      <c r="I207" s="49"/>
      <c r="J207" s="49"/>
      <c r="K207" s="49"/>
      <c r="L207" s="49"/>
      <c r="M207" s="49"/>
      <c r="N207" s="49"/>
      <c r="O207" s="49"/>
      <c r="P207" s="49"/>
      <c r="Q207" s="49"/>
      <c r="R207" s="49"/>
      <c r="S207" s="22"/>
      <c r="T207" s="22"/>
    </row>
    <row r="208" spans="1:20" ht="60" x14ac:dyDescent="0.25">
      <c r="A208" s="4">
        <v>11</v>
      </c>
      <c r="B208" s="65">
        <f t="shared" si="10"/>
        <v>10</v>
      </c>
      <c r="C208" s="66"/>
      <c r="D208" s="23" t="s">
        <v>214</v>
      </c>
      <c r="E208" s="12" t="s">
        <v>410</v>
      </c>
      <c r="F208" s="36" t="s">
        <v>194</v>
      </c>
      <c r="G208" s="48">
        <v>5</v>
      </c>
      <c r="H208" s="48"/>
      <c r="I208" s="48"/>
      <c r="J208" s="49"/>
      <c r="K208" s="49"/>
      <c r="L208" s="49"/>
      <c r="M208" s="48"/>
      <c r="N208" s="48"/>
      <c r="O208" s="49"/>
      <c r="P208" s="49"/>
      <c r="Q208" s="52">
        <v>2</v>
      </c>
      <c r="R208" s="48">
        <v>3</v>
      </c>
      <c r="S208" s="4"/>
      <c r="T208" s="4"/>
    </row>
    <row r="209" spans="1:20" ht="60" x14ac:dyDescent="0.25">
      <c r="A209" s="4">
        <v>12</v>
      </c>
      <c r="B209" s="65">
        <f t="shared" si="10"/>
        <v>26</v>
      </c>
      <c r="C209" s="66"/>
      <c r="D209" s="23" t="s">
        <v>417</v>
      </c>
      <c r="E209" s="12" t="s">
        <v>418</v>
      </c>
      <c r="F209" s="36" t="s">
        <v>419</v>
      </c>
      <c r="G209" s="48"/>
      <c r="H209" s="48"/>
      <c r="I209" s="48"/>
      <c r="J209" s="49"/>
      <c r="K209" s="49"/>
      <c r="L209" s="49"/>
      <c r="M209" s="48"/>
      <c r="N209" s="48"/>
      <c r="O209" s="49"/>
      <c r="P209" s="49"/>
      <c r="Q209" s="52">
        <v>26</v>
      </c>
      <c r="R209" s="48"/>
      <c r="S209" s="4"/>
      <c r="T209" s="4"/>
    </row>
    <row r="210" spans="1:20" ht="75" x14ac:dyDescent="0.25">
      <c r="A210" s="4">
        <v>13</v>
      </c>
      <c r="B210" s="65">
        <f t="shared" si="10"/>
        <v>10</v>
      </c>
      <c r="C210" s="66"/>
      <c r="D210" s="23" t="s">
        <v>122</v>
      </c>
      <c r="E210" s="24" t="s">
        <v>409</v>
      </c>
      <c r="F210" s="27" t="s">
        <v>67</v>
      </c>
      <c r="G210" s="49"/>
      <c r="H210" s="49"/>
      <c r="I210" s="49"/>
      <c r="J210" s="49"/>
      <c r="K210" s="49"/>
      <c r="L210" s="49"/>
      <c r="M210" s="49"/>
      <c r="N210" s="47">
        <v>10</v>
      </c>
      <c r="O210" s="49"/>
      <c r="P210" s="49"/>
      <c r="Q210" s="49"/>
      <c r="R210" s="49"/>
      <c r="S210" s="22"/>
      <c r="T210" s="22"/>
    </row>
    <row r="211" spans="1:20" ht="135" x14ac:dyDescent="0.25">
      <c r="A211" s="4">
        <v>14</v>
      </c>
      <c r="B211" s="65">
        <f t="shared" si="10"/>
        <v>10</v>
      </c>
      <c r="C211" s="66"/>
      <c r="D211" s="23" t="s">
        <v>123</v>
      </c>
      <c r="E211" s="24" t="s">
        <v>408</v>
      </c>
      <c r="F211" s="27" t="s">
        <v>67</v>
      </c>
      <c r="G211" s="49"/>
      <c r="H211" s="49"/>
      <c r="I211" s="49"/>
      <c r="J211" s="49"/>
      <c r="K211" s="49"/>
      <c r="L211" s="49"/>
      <c r="M211" s="49"/>
      <c r="N211" s="47">
        <v>10</v>
      </c>
      <c r="O211" s="49"/>
      <c r="P211" s="49"/>
      <c r="Q211" s="49"/>
      <c r="R211" s="49"/>
      <c r="S211" s="22"/>
      <c r="T211" s="22"/>
    </row>
    <row r="212" spans="1:20" ht="60" x14ac:dyDescent="0.25">
      <c r="A212" s="4">
        <v>15</v>
      </c>
      <c r="B212" s="65">
        <f t="shared" si="10"/>
        <v>5</v>
      </c>
      <c r="C212" s="66"/>
      <c r="D212" s="23" t="s">
        <v>215</v>
      </c>
      <c r="E212" s="12" t="s">
        <v>407</v>
      </c>
      <c r="F212" s="36" t="s">
        <v>193</v>
      </c>
      <c r="G212" s="48"/>
      <c r="H212" s="48"/>
      <c r="I212" s="48"/>
      <c r="J212" s="49"/>
      <c r="K212" s="49"/>
      <c r="L212" s="49"/>
      <c r="M212" s="48"/>
      <c r="N212" s="48"/>
      <c r="O212" s="49"/>
      <c r="P212" s="49"/>
      <c r="Q212" s="52">
        <v>1</v>
      </c>
      <c r="R212" s="48">
        <v>4</v>
      </c>
      <c r="S212" s="4"/>
      <c r="T212" s="4"/>
    </row>
    <row r="213" spans="1:20" ht="75" x14ac:dyDescent="0.25">
      <c r="A213" s="4">
        <v>16</v>
      </c>
      <c r="B213" s="65">
        <f t="shared" si="10"/>
        <v>15</v>
      </c>
      <c r="C213" s="66"/>
      <c r="D213" s="23" t="s">
        <v>422</v>
      </c>
      <c r="E213" s="12" t="s">
        <v>406</v>
      </c>
      <c r="F213" s="36" t="s">
        <v>193</v>
      </c>
      <c r="G213" s="48"/>
      <c r="H213" s="48"/>
      <c r="I213" s="48"/>
      <c r="J213" s="49"/>
      <c r="K213" s="49"/>
      <c r="L213" s="49"/>
      <c r="M213" s="48"/>
      <c r="N213" s="48"/>
      <c r="O213" s="47">
        <v>5</v>
      </c>
      <c r="P213" s="49"/>
      <c r="Q213" s="52">
        <v>6</v>
      </c>
      <c r="R213" s="48">
        <v>4</v>
      </c>
      <c r="S213" s="4"/>
      <c r="T213" s="4"/>
    </row>
    <row r="214" spans="1:20" ht="75" x14ac:dyDescent="0.25">
      <c r="A214" s="4">
        <v>17</v>
      </c>
      <c r="B214" s="65">
        <f t="shared" si="10"/>
        <v>10</v>
      </c>
      <c r="C214" s="66"/>
      <c r="D214" s="23" t="s">
        <v>121</v>
      </c>
      <c r="E214" s="24" t="s">
        <v>405</v>
      </c>
      <c r="F214" s="27" t="s">
        <v>66</v>
      </c>
      <c r="G214" s="49"/>
      <c r="H214" s="49"/>
      <c r="I214" s="49"/>
      <c r="J214" s="49"/>
      <c r="K214" s="49"/>
      <c r="L214" s="49"/>
      <c r="M214" s="49"/>
      <c r="N214" s="47">
        <v>10</v>
      </c>
      <c r="O214" s="49"/>
      <c r="P214" s="49"/>
      <c r="Q214" s="49"/>
      <c r="R214" s="49"/>
      <c r="S214" s="22"/>
      <c r="T214" s="22"/>
    </row>
  </sheetData>
  <mergeCells count="28">
    <mergeCell ref="A5:T5"/>
    <mergeCell ref="A1:T1"/>
    <mergeCell ref="A2:T2"/>
    <mergeCell ref="A3:T3"/>
    <mergeCell ref="B197:C197"/>
    <mergeCell ref="B198:C198"/>
    <mergeCell ref="B199:C199"/>
    <mergeCell ref="A6:E6"/>
    <mergeCell ref="A132:E132"/>
    <mergeCell ref="A175:T175"/>
    <mergeCell ref="A196:T196"/>
    <mergeCell ref="A131:T131"/>
    <mergeCell ref="A102:T102"/>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s>
  <phoneticPr fontId="5" type="noConversion"/>
  <pageMargins left="0.25" right="0.25" top="0.75" bottom="0.75" header="0.3" footer="0.3"/>
  <pageSetup scale="5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B29B1B53E60E4D9C7E97D34DD88917" ma:contentTypeVersion="11" ma:contentTypeDescription="Create a new document." ma:contentTypeScope="" ma:versionID="95b6279ef3d44e2f1d463046af390e87">
  <xsd:schema xmlns:xsd="http://www.w3.org/2001/XMLSchema" xmlns:xs="http://www.w3.org/2001/XMLSchema" xmlns:p="http://schemas.microsoft.com/office/2006/metadata/properties" xmlns:ns2="70a75653-d5d2-43d5-a757-ae0b5d5d40b3" xmlns:ns3="6776cccd-2d23-4eb1-af42-970a54342ed3" targetNamespace="http://schemas.microsoft.com/office/2006/metadata/properties" ma:root="true" ma:fieldsID="ad2939bf23db1df59582e76c3b015f36" ns2:_="" ns3:_="">
    <xsd:import namespace="70a75653-d5d2-43d5-a757-ae0b5d5d40b3"/>
    <xsd:import namespace="6776cccd-2d23-4eb1-af42-970a54342ed3"/>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75653-d5d2-43d5-a757-ae0b5d5d40b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776cccd-2d23-4eb1-af42-970a54342ed3"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A1526C-442F-4AB5-B894-CD0EB7F583BA}"/>
</file>

<file path=customXml/itemProps2.xml><?xml version="1.0" encoding="utf-8"?>
<ds:datastoreItem xmlns:ds="http://schemas.openxmlformats.org/officeDocument/2006/customXml" ds:itemID="{7D34807C-E795-413F-8CAC-646E3740F131}"/>
</file>

<file path=customXml/itemProps3.xml><?xml version="1.0" encoding="utf-8"?>
<ds:datastoreItem xmlns:ds="http://schemas.openxmlformats.org/officeDocument/2006/customXml" ds:itemID="{1ED7C183-69E6-4575-8F03-FE0CAF54A1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Uniform Items &amp; QTY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Salazar (FD)</dc:creator>
  <cp:lastModifiedBy>Tanya Donigan (FN)</cp:lastModifiedBy>
  <cp:lastPrinted>2022-06-07T19:52:37Z</cp:lastPrinted>
  <dcterms:created xsi:type="dcterms:W3CDTF">2021-04-28T16:55:57Z</dcterms:created>
  <dcterms:modified xsi:type="dcterms:W3CDTF">2022-06-07T20:48:58Z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0x01010062B29B1B53E60E4D9C7E97D34DD88917</vt:lpwstr>
  </property>
</Properties>
</file>